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_National_Accounts\2. Released_Data\2081_82\Provincial\Sudur_Paschim\"/>
    </mc:Choice>
  </mc:AlternateContent>
  <xr:revisionPtr revIDLastSave="0" documentId="13_ncr:1_{8CA87138-F43C-4761-B7C1-F9731A609D29}" xr6:coauthVersionLast="47" xr6:coauthVersionMax="47" xr10:uidLastSave="{00000000-0000-0000-0000-000000000000}"/>
  <bookViews>
    <workbookView xWindow="-110" yWindow="-110" windowWidth="19420" windowHeight="10300" xr2:uid="{24250B92-2FFA-43CF-B21F-CA3C53014DAF}"/>
  </bookViews>
  <sheets>
    <sheet name="Sudur_Paschi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\">#REF!</definedName>
    <definedName name="_12">#REF!</definedName>
    <definedName name="a">#REF!</definedName>
    <definedName name="abcdef">#REF!</definedName>
    <definedName name="adfasfdfdf">#REF!</definedName>
    <definedName name="adffadsf">#REF!</definedName>
    <definedName name="adfs">#REF!</definedName>
    <definedName name="Agency_List">[1]Control!$H$17:$H$19</definedName>
    <definedName name="asdf">#REF!</definedName>
    <definedName name="asdffsadfsadfsadfdfsadf">#REF!</definedName>
    <definedName name="asdfsadfsdfsadfsadfsdfsad">#REF!</definedName>
    <definedName name="asfdsa">#REF!</definedName>
    <definedName name="asfdsafdfsdfsadfsadsfd">#REF!</definedName>
    <definedName name="b">#REF!</definedName>
    <definedName name="beest">#REF!</definedName>
    <definedName name="best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dsfg">#REF!</definedName>
    <definedName name="fsadfsadasdffsdsadffsafsad">#REF!</definedName>
    <definedName name="fsadfsadfsadfsadfsdfsad">#REF!</definedName>
    <definedName name="g">[4]Control!$C$8</definedName>
    <definedName name="III">#REF!</definedName>
    <definedName name="ll">#REF!</definedName>
    <definedName name="m">[4]Control!$C$1</definedName>
    <definedName name="ma">#REF!</definedName>
    <definedName name="manoj">#REF!</definedName>
    <definedName name="Pilot2">#REF!</definedName>
    <definedName name="q">#REF!</definedName>
    <definedName name="ran">#REF!</definedName>
    <definedName name="range">#REF!</definedName>
    <definedName name="Range_DownloadAnnual">[2]Control!$C$4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ValidationResultsStart">#REF!</definedName>
    <definedName name="Range_ValidationRulesStart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rrrr">[5]Control!$A$19:$A$20</definedName>
    <definedName name="rrrrrrrrrr">[5]Control!$C$4</definedName>
    <definedName name="Scale_Def">[1]Control!$V$42:$V$45</definedName>
    <definedName name="t">#REF!</definedName>
    <definedName name="table">#REF!</definedName>
    <definedName name="table123">#REF!</definedName>
    <definedName name="Test">#REF!</definedName>
    <definedName name="Test1">#REF!</definedName>
    <definedName name="Uploaded_Currency">[3]Control!$F$17</definedName>
    <definedName name="Uploaded_Scale">[3]Control!$F$18</definedName>
    <definedName name="www">[6]Control!$B$13</definedName>
    <definedName name="Year">[3]Control!$C$3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P58" i="1" s="1"/>
  <c r="P175" i="1" l="1"/>
  <c r="P142" i="1"/>
  <c r="P112" i="1"/>
  <c r="P83" i="1"/>
</calcChain>
</file>

<file path=xl/sharedStrings.xml><?xml version="1.0" encoding="utf-8"?>
<sst xmlns="http://schemas.openxmlformats.org/spreadsheetml/2006/main" count="413" uniqueCount="82">
  <si>
    <t>Industrial Classification</t>
  </si>
  <si>
    <t>Sudur Pashchim</t>
  </si>
  <si>
    <t xml:space="preserve">2075/76 </t>
  </si>
  <si>
    <t>2076/77</t>
  </si>
  <si>
    <t>2077/78</t>
  </si>
  <si>
    <t>2078/79</t>
  </si>
  <si>
    <t>2079/80</t>
  </si>
  <si>
    <t>2080/81R</t>
  </si>
  <si>
    <t>2081/82P</t>
  </si>
  <si>
    <t>2018/19</t>
  </si>
  <si>
    <t>2019/20</t>
  </si>
  <si>
    <t>2020/21</t>
  </si>
  <si>
    <t>2021/22</t>
  </si>
  <si>
    <t>2022/23</t>
  </si>
  <si>
    <t>2023/24</t>
  </si>
  <si>
    <t>2024/25</t>
  </si>
  <si>
    <t>A</t>
  </si>
  <si>
    <t>Agriculture, forestry and fishing</t>
  </si>
  <si>
    <t>B</t>
  </si>
  <si>
    <t>Mining and quarrying</t>
  </si>
  <si>
    <t>C</t>
  </si>
  <si>
    <t>Manufacturing</t>
  </si>
  <si>
    <t>D</t>
  </si>
  <si>
    <t>E</t>
  </si>
  <si>
    <t>F</t>
  </si>
  <si>
    <t>Construction</t>
  </si>
  <si>
    <t>G</t>
  </si>
  <si>
    <t>Wholesale and retail trade; repair of motor vehicles and motorcycles</t>
  </si>
  <si>
    <t>H</t>
  </si>
  <si>
    <t>Transportation and storage</t>
  </si>
  <si>
    <t>I</t>
  </si>
  <si>
    <t>J</t>
  </si>
  <si>
    <t>Information and communication</t>
  </si>
  <si>
    <t>K</t>
  </si>
  <si>
    <t>L</t>
  </si>
  <si>
    <t>M</t>
  </si>
  <si>
    <t>N</t>
  </si>
  <si>
    <t>O</t>
  </si>
  <si>
    <t>Public administration and defence; compulsory social security</t>
  </si>
  <si>
    <t>P</t>
  </si>
  <si>
    <t>Education</t>
  </si>
  <si>
    <t>Q</t>
  </si>
  <si>
    <t>R, S, T, U</t>
  </si>
  <si>
    <t>Gross Domestic Product  (GDP) at basic prices</t>
  </si>
  <si>
    <t>Taxes less subsidies on products</t>
  </si>
  <si>
    <t>Gross Domestic Product (GDP)</t>
  </si>
  <si>
    <t>R = Revised/P = Preliminary</t>
  </si>
  <si>
    <t>Agriculture, Forestry and Fishing</t>
  </si>
  <si>
    <t>Non-Agriculture</t>
  </si>
  <si>
    <t>Aggregate</t>
  </si>
  <si>
    <t>Sum</t>
  </si>
  <si>
    <t>Aggregate at basic price</t>
  </si>
  <si>
    <t>Aggregate at purchaser price</t>
  </si>
  <si>
    <t>Description</t>
  </si>
  <si>
    <t>GDP at basic prices( current)/In millions Rs.</t>
  </si>
  <si>
    <t>Primary Sector</t>
  </si>
  <si>
    <t>Secondary Sector</t>
  </si>
  <si>
    <t>Tertiary Sector</t>
  </si>
  <si>
    <t>GDP at basic price( constant)/In millions Rs.</t>
  </si>
  <si>
    <t>Annual Growth Rates of GDP (in percentage)</t>
  </si>
  <si>
    <t>Implicit GDP Deflator</t>
  </si>
  <si>
    <t>Composition of GDP (in percentage)</t>
  </si>
  <si>
    <t>Percapita GDP  (NRs.)</t>
  </si>
  <si>
    <t>Nominal Percapita GDP (US$)</t>
  </si>
  <si>
    <t>Exchange rate (US$: NRs)</t>
  </si>
  <si>
    <t>Population (millions)</t>
  </si>
  <si>
    <t>Table5: Growth Rate of Annual Gross Domestic Product by Industrial Division at Province  Level, 2081/82</t>
  </si>
  <si>
    <t>Table 3: Composition of Annual Gross Domestic Product by Province, 2081/82 (at current  price)</t>
  </si>
  <si>
    <t>Other Services</t>
  </si>
  <si>
    <t>Electricity and gas</t>
  </si>
  <si>
    <t>Table 1: Provincial  Annual Gross Value Added by Industrial Division, 2081/82 (at current prices, in million Rs.)</t>
  </si>
  <si>
    <t>Table 2: Provincial  Annual Gross Value Added by Industrial Division, 2081/82 (at constant prices 2010/11,  in million Rs.)</t>
  </si>
  <si>
    <t xml:space="preserve">Human health and social work </t>
  </si>
  <si>
    <t xml:space="preserve">Accommodation and food service </t>
  </si>
  <si>
    <t xml:space="preserve">Water supply; sewerage, waste management </t>
  </si>
  <si>
    <t xml:space="preserve">Real estate </t>
  </si>
  <si>
    <t xml:space="preserve">Financial and insurance </t>
  </si>
  <si>
    <t>Professional, scientific and technical</t>
  </si>
  <si>
    <t xml:space="preserve">Administrative and support service </t>
  </si>
  <si>
    <t>Table 4: Composition of Annual Gross Domestics Product by Industrial Division at Province , 2081/82  (at current  price)</t>
  </si>
  <si>
    <t>Table 6: Annual GDP, Growth Rate, Deflator and Composition by Broad Industrial Group at Province, 2081/82</t>
  </si>
  <si>
    <t>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</si>
</sst>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General_)"/>
    <numFmt numFmtId="166" formatCode="0.00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</font>
    <font>
      <b/>
      <sz val="14"/>
      <color theme="1"/>
      <name val="Times New Roman"/>
    </font>
    <font>
      <b/>
      <sz val="10"/>
      <color theme="1"/>
      <name val="Times New Roman"/>
    </font>
    <font>
      <sz val="11"/>
      <name val="Calibri"/>
    </font>
    <font>
      <b/>
      <i/>
      <sz val="10"/>
      <color theme="1"/>
      <name val="Times New Roman"/>
    </font>
    <font>
      <sz val="11"/>
      <color theme="1"/>
      <name val="Calibri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Calibri"/>
      <family val="2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wrapText="1"/>
    </xf>
    <xf numFmtId="3" fontId="7" fillId="0" borderId="0" xfId="0" applyNumberFormat="1" applyFont="1"/>
    <xf numFmtId="1" fontId="8" fillId="0" borderId="0" xfId="0" applyNumberFormat="1" applyFont="1" applyAlignment="1">
      <alignment horizontal="right"/>
    </xf>
    <xf numFmtId="14" fontId="3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vertical="center"/>
    </xf>
    <xf numFmtId="1" fontId="8" fillId="0" borderId="0" xfId="0" applyNumberFormat="1" applyFont="1"/>
    <xf numFmtId="1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164" fontId="3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/>
    </xf>
    <xf numFmtId="2" fontId="3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3" fillId="0" borderId="0" xfId="0" applyNumberFormat="1" applyFont="1"/>
    <xf numFmtId="166" fontId="3" fillId="0" borderId="0" xfId="0" applyNumberFormat="1" applyFont="1"/>
    <xf numFmtId="1" fontId="5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center"/>
    </xf>
    <xf numFmtId="1" fontId="12" fillId="0" borderId="1" xfId="0" applyNumberFormat="1" applyFont="1" applyBorder="1" applyAlignment="1">
      <alignment wrapText="1"/>
    </xf>
    <xf numFmtId="1" fontId="12" fillId="0" borderId="0" xfId="0" applyNumberFormat="1" applyFont="1" applyAlignment="1">
      <alignment horizontal="center" wrapText="1"/>
    </xf>
    <xf numFmtId="0" fontId="1" fillId="0" borderId="0" xfId="0" applyFont="1"/>
    <xf numFmtId="1" fontId="12" fillId="0" borderId="0" xfId="0" applyNumberFormat="1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right" vertical="center"/>
    </xf>
    <xf numFmtId="1" fontId="3" fillId="0" borderId="8" xfId="0" applyNumberFormat="1" applyFont="1" applyBorder="1" applyAlignment="1">
      <alignment horizontal="right" vertical="center"/>
    </xf>
    <xf numFmtId="1" fontId="3" fillId="0" borderId="9" xfId="0" applyNumberFormat="1" applyFont="1" applyBorder="1" applyAlignment="1">
      <alignment horizontal="right" vertical="center"/>
    </xf>
    <xf numFmtId="1" fontId="3" fillId="0" borderId="10" xfId="0" applyNumberFormat="1" applyFont="1" applyBorder="1" applyAlignment="1">
      <alignment horizontal="right" vertical="center"/>
    </xf>
    <xf numFmtId="1" fontId="3" fillId="0" borderId="11" xfId="0" applyNumberFormat="1" applyFont="1" applyBorder="1" applyAlignment="1">
      <alignment horizontal="righ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wrapText="1"/>
    </xf>
    <xf numFmtId="1" fontId="12" fillId="0" borderId="8" xfId="0" applyNumberFormat="1" applyFont="1" applyBorder="1" applyAlignment="1">
      <alignment wrapText="1"/>
    </xf>
    <xf numFmtId="1" fontId="12" fillId="0" borderId="8" xfId="0" applyNumberFormat="1" applyFont="1" applyBorder="1" applyAlignment="1">
      <alignment vertical="center" wrapText="1"/>
    </xf>
    <xf numFmtId="1" fontId="12" fillId="0" borderId="7" xfId="0" applyNumberFormat="1" applyFont="1" applyBorder="1" applyAlignment="1">
      <alignment horizontal="center" wrapText="1"/>
    </xf>
    <xf numFmtId="0" fontId="13" fillId="0" borderId="8" xfId="0" applyFont="1" applyBorder="1" applyAlignment="1">
      <alignment vertical="top" wrapText="1"/>
    </xf>
    <xf numFmtId="0" fontId="14" fillId="0" borderId="7" xfId="0" applyFont="1" applyBorder="1"/>
    <xf numFmtId="0" fontId="12" fillId="0" borderId="8" xfId="0" applyFont="1" applyBorder="1" applyAlignment="1">
      <alignment horizontal="left" wrapText="1"/>
    </xf>
    <xf numFmtId="0" fontId="14" fillId="0" borderId="9" xfId="0" applyFont="1" applyBorder="1"/>
    <xf numFmtId="0" fontId="13" fillId="0" borderId="11" xfId="0" applyFont="1" applyBorder="1" applyAlignment="1">
      <alignment horizontal="left" wrapText="1"/>
    </xf>
    <xf numFmtId="0" fontId="10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" fontId="3" fillId="0" borderId="1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vertical="center"/>
    </xf>
    <xf numFmtId="1" fontId="3" fillId="0" borderId="8" xfId="0" applyNumberFormat="1" applyFont="1" applyBorder="1" applyAlignment="1">
      <alignment vertical="center"/>
    </xf>
    <xf numFmtId="1" fontId="3" fillId="0" borderId="9" xfId="0" applyNumberFormat="1" applyFont="1" applyBorder="1" applyAlignment="1">
      <alignment vertical="center"/>
    </xf>
    <xf numFmtId="1" fontId="3" fillId="0" borderId="11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vertical="center"/>
    </xf>
    <xf numFmtId="1" fontId="5" fillId="0" borderId="17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vertical="center"/>
    </xf>
    <xf numFmtId="164" fontId="3" fillId="0" borderId="11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164" fontId="3" fillId="0" borderId="16" xfId="0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" fontId="12" fillId="0" borderId="11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horizontal="right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vertical="center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vertical="center"/>
    </xf>
    <xf numFmtId="2" fontId="5" fillId="0" borderId="11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2" fontId="3" fillId="0" borderId="11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165" fontId="5" fillId="0" borderId="22" xfId="0" applyNumberFormat="1" applyFont="1" applyBorder="1" applyAlignment="1">
      <alignment horizontal="left" vertical="center" wrapText="1"/>
    </xf>
    <xf numFmtId="165" fontId="3" fillId="0" borderId="22" xfId="0" applyNumberFormat="1" applyFont="1" applyBorder="1" applyAlignment="1">
      <alignment horizontal="left" vertical="center" wrapText="1"/>
    </xf>
    <xf numFmtId="0" fontId="5" fillId="0" borderId="2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ebswn01s\ICS$\576\576FSI_2008Q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/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8">
          <cell r="C8" t="str">
            <v>Q:4:2008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7403E-1A85-4FEC-8E71-5E081ADD249F}">
  <sheetPr>
    <tabColor rgb="FF00B050"/>
  </sheetPr>
  <dimension ref="A1:V1005"/>
  <sheetViews>
    <sheetView tabSelected="1" workbookViewId="0">
      <pane xSplit="2" ySplit="4" topLeftCell="C164" activePane="bottomRight" state="frozen"/>
      <selection activeCell="AM9" sqref="AM9:AM12"/>
      <selection pane="topRight" activeCell="AM9" sqref="AM9:AM12"/>
      <selection pane="bottomLeft" activeCell="AM9" sqref="AM9:AM12"/>
      <selection pane="bottomRight" activeCell="D10" sqref="D10"/>
    </sheetView>
  </sheetViews>
  <sheetFormatPr defaultColWidth="14.453125" defaultRowHeight="15" customHeight="1"/>
  <cols>
    <col min="1" max="1" width="4.54296875" customWidth="1"/>
    <col min="2" max="2" width="27.7265625" customWidth="1"/>
    <col min="3" max="7" width="6.81640625" bestFit="1" customWidth="1"/>
    <col min="8" max="8" width="8.08984375" bestFit="1" customWidth="1"/>
    <col min="9" max="9" width="7.90625" bestFit="1" customWidth="1"/>
    <col min="10" max="14" width="7.1796875" bestFit="1" customWidth="1"/>
    <col min="15" max="15" width="8.08984375" bestFit="1" customWidth="1"/>
    <col min="16" max="16" width="8.26953125" bestFit="1" customWidth="1"/>
    <col min="17" max="22" width="9.08984375" customWidth="1"/>
  </cols>
  <sheetData>
    <row r="1" spans="1:22" ht="20.5" customHeight="1" thickBot="1">
      <c r="A1" s="43" t="s">
        <v>70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"/>
      <c r="R1" s="1"/>
      <c r="S1" s="1"/>
      <c r="T1" s="1"/>
      <c r="U1" s="1"/>
      <c r="V1" s="1"/>
    </row>
    <row r="2" spans="1:22" s="8" customFormat="1" ht="16.5" customHeight="1">
      <c r="A2" s="55"/>
      <c r="B2" s="56" t="s">
        <v>0</v>
      </c>
      <c r="C2" s="44" t="s">
        <v>1</v>
      </c>
      <c r="D2" s="45"/>
      <c r="E2" s="45"/>
      <c r="F2" s="45"/>
      <c r="G2" s="45"/>
      <c r="H2" s="45"/>
      <c r="I2" s="46"/>
      <c r="J2" s="55" t="s">
        <v>81</v>
      </c>
      <c r="K2" s="68"/>
      <c r="L2" s="68"/>
      <c r="M2" s="68"/>
      <c r="N2" s="68"/>
      <c r="O2" s="68"/>
      <c r="P2" s="56"/>
      <c r="Q2" s="7"/>
      <c r="R2" s="7"/>
      <c r="S2" s="7"/>
      <c r="T2" s="7"/>
      <c r="U2" s="7"/>
      <c r="V2" s="7"/>
    </row>
    <row r="3" spans="1:22" s="8" customFormat="1" ht="16.5" customHeight="1">
      <c r="A3" s="57"/>
      <c r="B3" s="58"/>
      <c r="C3" s="47" t="s">
        <v>2</v>
      </c>
      <c r="D3" s="13" t="s">
        <v>3</v>
      </c>
      <c r="E3" s="13" t="s">
        <v>4</v>
      </c>
      <c r="F3" s="14" t="s">
        <v>5</v>
      </c>
      <c r="G3" s="14" t="s">
        <v>6</v>
      </c>
      <c r="H3" s="14" t="s">
        <v>7</v>
      </c>
      <c r="I3" s="48" t="s">
        <v>8</v>
      </c>
      <c r="J3" s="47" t="s">
        <v>2</v>
      </c>
      <c r="K3" s="13" t="s">
        <v>3</v>
      </c>
      <c r="L3" s="13" t="s">
        <v>4</v>
      </c>
      <c r="M3" s="14" t="s">
        <v>5</v>
      </c>
      <c r="N3" s="14" t="s">
        <v>6</v>
      </c>
      <c r="O3" s="14" t="s">
        <v>7</v>
      </c>
      <c r="P3" s="48" t="s">
        <v>8</v>
      </c>
      <c r="Q3" s="7"/>
      <c r="R3" s="7"/>
      <c r="S3" s="7"/>
      <c r="T3" s="7"/>
      <c r="U3" s="7"/>
      <c r="V3" s="7"/>
    </row>
    <row r="4" spans="1:22" s="8" customFormat="1" ht="16.5" customHeight="1">
      <c r="A4" s="57"/>
      <c r="B4" s="58"/>
      <c r="C4" s="47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49" t="s">
        <v>15</v>
      </c>
      <c r="J4" s="47" t="s">
        <v>9</v>
      </c>
      <c r="K4" s="13" t="s">
        <v>10</v>
      </c>
      <c r="L4" s="13" t="s">
        <v>11</v>
      </c>
      <c r="M4" s="13" t="s">
        <v>12</v>
      </c>
      <c r="N4" s="13" t="s">
        <v>13</v>
      </c>
      <c r="O4" s="13" t="s">
        <v>14</v>
      </c>
      <c r="P4" s="49" t="s">
        <v>15</v>
      </c>
      <c r="Q4" s="7"/>
      <c r="R4" s="7"/>
      <c r="S4" s="7"/>
      <c r="T4" s="7"/>
      <c r="U4" s="7"/>
      <c r="V4" s="7"/>
    </row>
    <row r="5" spans="1:22" ht="14.5">
      <c r="A5" s="59" t="s">
        <v>16</v>
      </c>
      <c r="B5" s="60" t="s">
        <v>17</v>
      </c>
      <c r="C5" s="50">
        <v>79869.8</v>
      </c>
      <c r="D5" s="15">
        <v>84445.3</v>
      </c>
      <c r="E5" s="15">
        <v>93825.645871230721</v>
      </c>
      <c r="F5" s="15">
        <v>101768.4</v>
      </c>
      <c r="G5" s="15">
        <v>110624.40429723538</v>
      </c>
      <c r="H5" s="15">
        <v>121203.47619049755</v>
      </c>
      <c r="I5" s="51">
        <v>131398.60748033744</v>
      </c>
      <c r="J5" s="50">
        <v>832887.33328224602</v>
      </c>
      <c r="K5" s="15">
        <v>862517.97706149798</v>
      </c>
      <c r="L5" s="15">
        <v>958494.7742328645</v>
      </c>
      <c r="M5" s="15">
        <v>1040815.6</v>
      </c>
      <c r="N5" s="15">
        <v>1143101.130244388</v>
      </c>
      <c r="O5" s="15">
        <v>1248694.4097433006</v>
      </c>
      <c r="P5" s="51">
        <v>1353729.3794352023</v>
      </c>
      <c r="Q5" s="1"/>
      <c r="R5" s="16"/>
      <c r="S5" s="16"/>
      <c r="T5" s="16"/>
      <c r="U5" s="1"/>
      <c r="V5" s="1"/>
    </row>
    <row r="6" spans="1:22" ht="14.5">
      <c r="A6" s="59" t="s">
        <v>18</v>
      </c>
      <c r="B6" s="60" t="s">
        <v>19</v>
      </c>
      <c r="C6" s="50">
        <v>1447.18304388562</v>
      </c>
      <c r="D6" s="15">
        <v>715.50038566507601</v>
      </c>
      <c r="E6" s="15">
        <v>715.69162672053108</v>
      </c>
      <c r="F6" s="15">
        <v>813.9</v>
      </c>
      <c r="G6" s="15">
        <v>840.32119707747506</v>
      </c>
      <c r="H6" s="15">
        <v>840.70515229275873</v>
      </c>
      <c r="I6" s="51">
        <v>867.15649182748689</v>
      </c>
      <c r="J6" s="50">
        <v>21998.661754489833</v>
      </c>
      <c r="K6" s="15">
        <v>20442.868161859307</v>
      </c>
      <c r="L6" s="15">
        <v>20448.332192015172</v>
      </c>
      <c r="M6" s="15">
        <v>23253.599999999999</v>
      </c>
      <c r="N6" s="15">
        <v>24009.177059356429</v>
      </c>
      <c r="O6" s="15">
        <v>24020.147208364535</v>
      </c>
      <c r="P6" s="51">
        <v>24775.899766499624</v>
      </c>
      <c r="Q6" s="1"/>
      <c r="R6" s="16"/>
      <c r="S6" s="16"/>
      <c r="T6" s="16"/>
      <c r="U6" s="1"/>
      <c r="V6" s="1"/>
    </row>
    <row r="7" spans="1:22" ht="14.5">
      <c r="A7" s="59" t="s">
        <v>20</v>
      </c>
      <c r="B7" s="60" t="s">
        <v>21</v>
      </c>
      <c r="C7" s="50">
        <v>10094.200000000001</v>
      </c>
      <c r="D7" s="15">
        <v>9559.2999999999993</v>
      </c>
      <c r="E7" s="15">
        <v>11432.7</v>
      </c>
      <c r="F7" s="15">
        <v>13039</v>
      </c>
      <c r="G7" s="15">
        <v>13170.1</v>
      </c>
      <c r="H7" s="15">
        <v>13417.8</v>
      </c>
      <c r="I7" s="51">
        <v>14464.4</v>
      </c>
      <c r="J7" s="50">
        <v>192230.1</v>
      </c>
      <c r="K7" s="15">
        <v>174013.9</v>
      </c>
      <c r="L7" s="15">
        <v>207444.30000000002</v>
      </c>
      <c r="M7" s="15">
        <v>240472</v>
      </c>
      <c r="N7" s="15">
        <v>243679.00000000003</v>
      </c>
      <c r="O7" s="15">
        <v>249252</v>
      </c>
      <c r="P7" s="51">
        <v>267803.00000000006</v>
      </c>
      <c r="Q7" s="1"/>
      <c r="R7" s="16"/>
      <c r="S7" s="16"/>
      <c r="T7" s="16"/>
      <c r="U7" s="1"/>
      <c r="V7" s="1"/>
    </row>
    <row r="8" spans="1:22" ht="14.5">
      <c r="A8" s="59" t="s">
        <v>22</v>
      </c>
      <c r="B8" s="60" t="s">
        <v>69</v>
      </c>
      <c r="C8" s="50">
        <v>1437.5929000000001</v>
      </c>
      <c r="D8" s="15">
        <v>1872.2852598866</v>
      </c>
      <c r="E8" s="15">
        <v>2091.8623484750528</v>
      </c>
      <c r="F8" s="15">
        <v>2740.5</v>
      </c>
      <c r="G8" s="15">
        <v>3046.8</v>
      </c>
      <c r="H8" s="15">
        <v>3395.1</v>
      </c>
      <c r="I8" s="51">
        <v>3302.7999999999997</v>
      </c>
      <c r="J8" s="50">
        <v>33859.290699999998</v>
      </c>
      <c r="K8" s="15">
        <v>40374.769472477463</v>
      </c>
      <c r="L8" s="15">
        <v>42046.568684942999</v>
      </c>
      <c r="M8" s="15">
        <v>64281.1</v>
      </c>
      <c r="N8" s="15">
        <v>76988</v>
      </c>
      <c r="O8" s="15">
        <v>91431.200000000012</v>
      </c>
      <c r="P8" s="51">
        <v>93237.6</v>
      </c>
      <c r="Q8" s="1"/>
      <c r="R8" s="16"/>
      <c r="S8" s="16"/>
      <c r="T8" s="16"/>
      <c r="U8" s="1"/>
      <c r="V8" s="1"/>
    </row>
    <row r="9" spans="1:22" ht="26.5">
      <c r="A9" s="59" t="s">
        <v>23</v>
      </c>
      <c r="B9" s="60" t="s">
        <v>74</v>
      </c>
      <c r="C9" s="50">
        <v>1710.6</v>
      </c>
      <c r="D9" s="15">
        <v>1745.2</v>
      </c>
      <c r="E9" s="15">
        <v>1797.6</v>
      </c>
      <c r="F9" s="15">
        <v>1829</v>
      </c>
      <c r="G9" s="15">
        <v>1884.9</v>
      </c>
      <c r="H9" s="15">
        <v>1912.4</v>
      </c>
      <c r="I9" s="51">
        <v>1976.3</v>
      </c>
      <c r="J9" s="50">
        <v>19724.399999999998</v>
      </c>
      <c r="K9" s="15">
        <v>20123.599999999999</v>
      </c>
      <c r="L9" s="15">
        <v>20727.599999999999</v>
      </c>
      <c r="M9" s="15">
        <v>21092</v>
      </c>
      <c r="N9" s="15">
        <v>21734.400000000001</v>
      </c>
      <c r="O9" s="15">
        <v>22051.700000000004</v>
      </c>
      <c r="P9" s="51">
        <v>22787.899999999998</v>
      </c>
      <c r="Q9" s="1"/>
      <c r="R9" s="16"/>
      <c r="S9" s="16"/>
      <c r="T9" s="16"/>
      <c r="U9" s="1"/>
      <c r="V9" s="1"/>
    </row>
    <row r="10" spans="1:22" ht="14.5">
      <c r="A10" s="59" t="s">
        <v>24</v>
      </c>
      <c r="B10" s="60" t="s">
        <v>25</v>
      </c>
      <c r="C10" s="50">
        <v>21473</v>
      </c>
      <c r="D10" s="15">
        <v>20450.599999999999</v>
      </c>
      <c r="E10" s="15">
        <v>21318.199999999997</v>
      </c>
      <c r="F10" s="15">
        <v>24624.3</v>
      </c>
      <c r="G10" s="15">
        <v>26274.9</v>
      </c>
      <c r="H10" s="15">
        <v>25945.199999999997</v>
      </c>
      <c r="I10" s="51">
        <v>26793.3</v>
      </c>
      <c r="J10" s="50">
        <v>234260.49999999997</v>
      </c>
      <c r="K10" s="15">
        <v>213529.60000000001</v>
      </c>
      <c r="L10" s="15">
        <v>222588.09999999998</v>
      </c>
      <c r="M10" s="15">
        <v>257108.39999999997</v>
      </c>
      <c r="N10" s="15">
        <v>276190.00000000006</v>
      </c>
      <c r="O10" s="15">
        <v>272724.89999999997</v>
      </c>
      <c r="P10" s="51">
        <v>281638.90000000002</v>
      </c>
      <c r="Q10" s="1"/>
      <c r="R10" s="16"/>
      <c r="S10" s="16"/>
      <c r="T10" s="16"/>
      <c r="U10" s="1"/>
      <c r="V10" s="1"/>
    </row>
    <row r="11" spans="1:22" ht="26.5">
      <c r="A11" s="59" t="s">
        <v>26</v>
      </c>
      <c r="B11" s="60" t="s">
        <v>27</v>
      </c>
      <c r="C11" s="50">
        <v>22120.7</v>
      </c>
      <c r="D11" s="15">
        <v>20742.3</v>
      </c>
      <c r="E11" s="15">
        <v>23348.7</v>
      </c>
      <c r="F11" s="15">
        <v>26999.599999999999</v>
      </c>
      <c r="G11" s="15">
        <v>26948.399999999998</v>
      </c>
      <c r="H11" s="15">
        <v>28444</v>
      </c>
      <c r="I11" s="51">
        <v>31476.600000000002</v>
      </c>
      <c r="J11" s="50">
        <v>543044.79999999993</v>
      </c>
      <c r="K11" s="15">
        <v>514977</v>
      </c>
      <c r="L11" s="15">
        <v>579684.1</v>
      </c>
      <c r="M11" s="15">
        <v>670329</v>
      </c>
      <c r="N11" s="15">
        <v>669055.60000000009</v>
      </c>
      <c r="O11" s="15">
        <v>707522.2</v>
      </c>
      <c r="P11" s="51">
        <v>782958.1</v>
      </c>
      <c r="Q11" s="1"/>
      <c r="R11" s="16"/>
      <c r="S11" s="16"/>
      <c r="T11" s="16"/>
      <c r="U11" s="1"/>
      <c r="V11" s="1"/>
    </row>
    <row r="12" spans="1:22" ht="14.5">
      <c r="A12" s="59" t="s">
        <v>28</v>
      </c>
      <c r="B12" s="60" t="s">
        <v>29</v>
      </c>
      <c r="C12" s="50">
        <v>7549.8</v>
      </c>
      <c r="D12" s="15">
        <v>6308.7</v>
      </c>
      <c r="E12" s="15">
        <v>6870.5</v>
      </c>
      <c r="F12" s="15">
        <v>8993.5</v>
      </c>
      <c r="G12" s="15">
        <v>11151.3</v>
      </c>
      <c r="H12" s="15">
        <v>11995.6</v>
      </c>
      <c r="I12" s="51">
        <v>13559.7</v>
      </c>
      <c r="J12" s="50">
        <v>215796.59999999995</v>
      </c>
      <c r="K12" s="15">
        <v>180322.80000000002</v>
      </c>
      <c r="L12" s="15">
        <v>196380.4</v>
      </c>
      <c r="M12" s="15">
        <v>257062.5</v>
      </c>
      <c r="N12" s="15">
        <v>318738.7</v>
      </c>
      <c r="O12" s="15">
        <v>342872.79999999993</v>
      </c>
      <c r="P12" s="51">
        <v>387577.7</v>
      </c>
      <c r="Q12" s="1"/>
      <c r="R12" s="16"/>
      <c r="S12" s="16"/>
      <c r="T12" s="16"/>
      <c r="U12" s="1"/>
      <c r="V12" s="1"/>
    </row>
    <row r="13" spans="1:22" ht="14.5">
      <c r="A13" s="59" t="s">
        <v>30</v>
      </c>
      <c r="B13" s="38" t="s">
        <v>73</v>
      </c>
      <c r="C13" s="50">
        <v>4236.7</v>
      </c>
      <c r="D13" s="15">
        <v>2824.4</v>
      </c>
      <c r="E13" s="15">
        <v>3291.8</v>
      </c>
      <c r="F13" s="15">
        <v>3821</v>
      </c>
      <c r="G13" s="15">
        <v>5190.3999999999996</v>
      </c>
      <c r="H13" s="15">
        <v>6800.1</v>
      </c>
      <c r="I13" s="51">
        <v>7423</v>
      </c>
      <c r="J13" s="50">
        <v>75650.3</v>
      </c>
      <c r="K13" s="15">
        <v>50432.7</v>
      </c>
      <c r="L13" s="15">
        <v>58778.9</v>
      </c>
      <c r="M13" s="15">
        <v>68230</v>
      </c>
      <c r="N13" s="15">
        <v>92681.9</v>
      </c>
      <c r="O13" s="15">
        <v>121422.99999999999</v>
      </c>
      <c r="P13" s="51">
        <v>132546.4</v>
      </c>
      <c r="Q13" s="1"/>
      <c r="R13" s="16"/>
      <c r="S13" s="16"/>
      <c r="T13" s="16"/>
      <c r="U13" s="1"/>
      <c r="V13" s="1"/>
    </row>
    <row r="14" spans="1:22" ht="14.5">
      <c r="A14" s="59" t="s">
        <v>31</v>
      </c>
      <c r="B14" s="60" t="s">
        <v>32</v>
      </c>
      <c r="C14" s="50">
        <v>4188.2</v>
      </c>
      <c r="D14" s="15">
        <v>4348.3999999999996</v>
      </c>
      <c r="E14" s="15">
        <v>4672.5</v>
      </c>
      <c r="F14" s="15">
        <v>4972.6000000000004</v>
      </c>
      <c r="G14" s="15">
        <v>5240.3</v>
      </c>
      <c r="H14" s="15">
        <v>5528</v>
      </c>
      <c r="I14" s="51">
        <v>5890.7</v>
      </c>
      <c r="J14" s="50">
        <v>74121.599999999991</v>
      </c>
      <c r="K14" s="15">
        <v>76955.899999999994</v>
      </c>
      <c r="L14" s="15">
        <v>82692.900000000009</v>
      </c>
      <c r="M14" s="15">
        <v>88002.200000000012</v>
      </c>
      <c r="N14" s="15">
        <v>92741.3</v>
      </c>
      <c r="O14" s="15">
        <v>97832.2</v>
      </c>
      <c r="P14" s="51">
        <v>104250.99999999999</v>
      </c>
      <c r="Q14" s="1"/>
      <c r="R14" s="16"/>
      <c r="S14" s="16"/>
      <c r="T14" s="16"/>
      <c r="U14" s="1"/>
      <c r="V14" s="1"/>
    </row>
    <row r="15" spans="1:22" ht="14.5">
      <c r="A15" s="59" t="s">
        <v>33</v>
      </c>
      <c r="B15" s="60" t="s">
        <v>76</v>
      </c>
      <c r="C15" s="50">
        <v>4986.8999999999996</v>
      </c>
      <c r="D15" s="15">
        <v>6048.6</v>
      </c>
      <c r="E15" s="15">
        <v>6585.4</v>
      </c>
      <c r="F15" s="15">
        <v>7451</v>
      </c>
      <c r="G15" s="15">
        <v>8750</v>
      </c>
      <c r="H15" s="15">
        <v>8577.5</v>
      </c>
      <c r="I15" s="51">
        <v>9321.6</v>
      </c>
      <c r="J15" s="50">
        <v>207134.298709533</v>
      </c>
      <c r="K15" s="15">
        <v>241944.95936000516</v>
      </c>
      <c r="L15" s="15">
        <v>253284.48714227582</v>
      </c>
      <c r="M15" s="15">
        <v>289599</v>
      </c>
      <c r="N15" s="15">
        <v>333778.49152631901</v>
      </c>
      <c r="O15" s="15">
        <v>331032.45698533172</v>
      </c>
      <c r="P15" s="51">
        <v>357655.22099720594</v>
      </c>
      <c r="Q15" s="1"/>
      <c r="R15" s="16"/>
      <c r="S15" s="16"/>
      <c r="T15" s="16"/>
      <c r="U15" s="1"/>
      <c r="V15" s="1"/>
    </row>
    <row r="16" spans="1:22" ht="14.5">
      <c r="A16" s="59" t="s">
        <v>34</v>
      </c>
      <c r="B16" s="60" t="s">
        <v>75</v>
      </c>
      <c r="C16" s="50">
        <v>6216.2</v>
      </c>
      <c r="D16" s="15">
        <v>6788.9</v>
      </c>
      <c r="E16" s="15">
        <v>7012.9</v>
      </c>
      <c r="F16" s="15">
        <v>7626</v>
      </c>
      <c r="G16" s="15">
        <v>8860.7000000000007</v>
      </c>
      <c r="H16" s="15">
        <v>9388.9</v>
      </c>
      <c r="I16" s="51">
        <v>9897</v>
      </c>
      <c r="J16" s="50">
        <v>295714.513694113</v>
      </c>
      <c r="K16" s="15">
        <v>322955.81369411299</v>
      </c>
      <c r="L16" s="15">
        <v>333612.01369411277</v>
      </c>
      <c r="M16" s="15">
        <v>354184</v>
      </c>
      <c r="N16" s="15">
        <v>402322.7</v>
      </c>
      <c r="O16" s="15">
        <v>424376.1</v>
      </c>
      <c r="P16" s="51">
        <v>446099.8</v>
      </c>
      <c r="Q16" s="1"/>
      <c r="R16" s="16"/>
      <c r="S16" s="16"/>
      <c r="T16" s="16"/>
      <c r="U16" s="1"/>
      <c r="V16" s="1"/>
    </row>
    <row r="17" spans="1:22" ht="14.5">
      <c r="A17" s="59" t="s">
        <v>35</v>
      </c>
      <c r="B17" s="60" t="s">
        <v>77</v>
      </c>
      <c r="C17" s="50">
        <v>1009.6</v>
      </c>
      <c r="D17" s="15">
        <v>1090.7</v>
      </c>
      <c r="E17" s="15">
        <v>1144.5999999999999</v>
      </c>
      <c r="F17" s="15">
        <v>1258</v>
      </c>
      <c r="G17" s="15">
        <v>1401</v>
      </c>
      <c r="H17" s="15">
        <v>1542.1</v>
      </c>
      <c r="I17" s="51">
        <v>1607</v>
      </c>
      <c r="J17" s="50">
        <v>32722.513694112797</v>
      </c>
      <c r="K17" s="15">
        <v>35351.513694112793</v>
      </c>
      <c r="L17" s="15">
        <v>37098.213694112819</v>
      </c>
      <c r="M17" s="15">
        <v>40772</v>
      </c>
      <c r="N17" s="15">
        <v>45407.713694112819</v>
      </c>
      <c r="O17" s="15">
        <v>49981.713694112819</v>
      </c>
      <c r="P17" s="51">
        <v>52084.013694112822</v>
      </c>
      <c r="Q17" s="1"/>
      <c r="R17" s="16"/>
      <c r="S17" s="16"/>
      <c r="T17" s="16"/>
      <c r="U17" s="1"/>
      <c r="V17" s="1"/>
    </row>
    <row r="18" spans="1:22" ht="14.5">
      <c r="A18" s="59" t="s">
        <v>36</v>
      </c>
      <c r="B18" s="60" t="s">
        <v>78</v>
      </c>
      <c r="C18" s="50">
        <v>318.39999999999998</v>
      </c>
      <c r="D18" s="15">
        <v>347.1</v>
      </c>
      <c r="E18" s="15">
        <v>364</v>
      </c>
      <c r="F18" s="15">
        <v>380</v>
      </c>
      <c r="G18" s="15">
        <v>413.3</v>
      </c>
      <c r="H18" s="15">
        <v>450.5</v>
      </c>
      <c r="I18" s="51">
        <v>484.6</v>
      </c>
      <c r="J18" s="50">
        <v>25471.0136941128</v>
      </c>
      <c r="K18" s="15">
        <v>27770.799999999999</v>
      </c>
      <c r="L18" s="15">
        <v>29120.9</v>
      </c>
      <c r="M18" s="15">
        <v>30389</v>
      </c>
      <c r="N18" s="15">
        <v>33060.5</v>
      </c>
      <c r="O18" s="15">
        <v>36037.9</v>
      </c>
      <c r="P18" s="51">
        <v>38767.599999999999</v>
      </c>
      <c r="Q18" s="1"/>
      <c r="R18" s="16"/>
      <c r="S18" s="16"/>
      <c r="T18" s="16"/>
      <c r="U18" s="1"/>
      <c r="V18" s="1"/>
    </row>
    <row r="19" spans="1:22" ht="26.5">
      <c r="A19" s="59" t="s">
        <v>37</v>
      </c>
      <c r="B19" s="60" t="s">
        <v>38</v>
      </c>
      <c r="C19" s="50">
        <v>27732.324958208399</v>
      </c>
      <c r="D19" s="15">
        <v>35102.682589903401</v>
      </c>
      <c r="E19" s="15">
        <v>36497.952344712117</v>
      </c>
      <c r="F19" s="15">
        <v>47368</v>
      </c>
      <c r="G19" s="15">
        <v>58395.463643273746</v>
      </c>
      <c r="H19" s="15">
        <v>59642.725446056313</v>
      </c>
      <c r="I19" s="51">
        <v>58452.395974682498</v>
      </c>
      <c r="J19" s="50">
        <v>218570.5611375196</v>
      </c>
      <c r="K19" s="15">
        <v>276659.56758654246</v>
      </c>
      <c r="L19" s="15">
        <v>287656.29770947056</v>
      </c>
      <c r="M19" s="15">
        <v>373327</v>
      </c>
      <c r="N19" s="15">
        <v>467358.07660480781</v>
      </c>
      <c r="O19" s="15">
        <v>481098.33515144151</v>
      </c>
      <c r="P19" s="51">
        <v>469163.95763282815</v>
      </c>
      <c r="Q19" s="1"/>
      <c r="R19" s="16"/>
      <c r="S19" s="16"/>
      <c r="T19" s="16"/>
      <c r="U19" s="1"/>
      <c r="V19" s="1"/>
    </row>
    <row r="20" spans="1:22" ht="14.5">
      <c r="A20" s="59" t="s">
        <v>39</v>
      </c>
      <c r="B20" s="60" t="s">
        <v>40</v>
      </c>
      <c r="C20" s="50">
        <v>29465.409828183201</v>
      </c>
      <c r="D20" s="15">
        <v>33754.125824857503</v>
      </c>
      <c r="E20" s="15">
        <v>34713.442788881744</v>
      </c>
      <c r="F20" s="15">
        <v>39531</v>
      </c>
      <c r="G20" s="15">
        <v>46246.929538025266</v>
      </c>
      <c r="H20" s="15">
        <v>50423.373343218518</v>
      </c>
      <c r="I20" s="51">
        <v>49978.905094577589</v>
      </c>
      <c r="J20" s="50">
        <v>251585.83628828291</v>
      </c>
      <c r="K20" s="15">
        <v>288459.31938437</v>
      </c>
      <c r="L20" s="15">
        <v>296664.04478715127</v>
      </c>
      <c r="M20" s="15">
        <v>337838</v>
      </c>
      <c r="N20" s="15">
        <v>395230.20690218691</v>
      </c>
      <c r="O20" s="15">
        <v>431635.1763765912</v>
      </c>
      <c r="P20" s="51">
        <v>423513.0782358119</v>
      </c>
      <c r="Q20" s="16"/>
      <c r="R20" s="16"/>
      <c r="S20" s="16"/>
      <c r="T20" s="16"/>
      <c r="U20" s="1"/>
      <c r="V20" s="1"/>
    </row>
    <row r="21" spans="1:22" ht="14.5">
      <c r="A21" s="59" t="s">
        <v>41</v>
      </c>
      <c r="B21" s="60" t="s">
        <v>72</v>
      </c>
      <c r="C21" s="50">
        <v>4740.7194352119895</v>
      </c>
      <c r="D21" s="15">
        <v>5745.7425141547801</v>
      </c>
      <c r="E21" s="15">
        <v>6217.2255492309414</v>
      </c>
      <c r="F21" s="15">
        <v>7063</v>
      </c>
      <c r="G21" s="15">
        <v>8666.2769903353055</v>
      </c>
      <c r="H21" s="15">
        <v>9015.8492968192841</v>
      </c>
      <c r="I21" s="51">
        <v>9765.7497605165154</v>
      </c>
      <c r="J21" s="50">
        <v>49775.772826046188</v>
      </c>
      <c r="K21" s="15">
        <v>60328.137534832786</v>
      </c>
      <c r="L21" s="15">
        <v>65278.532251502329</v>
      </c>
      <c r="M21" s="15">
        <v>74164</v>
      </c>
      <c r="N21" s="15">
        <v>90992.652194198483</v>
      </c>
      <c r="O21" s="15">
        <v>94877.156365042756</v>
      </c>
      <c r="P21" s="51">
        <v>102637.97697244617</v>
      </c>
      <c r="Q21" s="16"/>
      <c r="R21" s="16"/>
      <c r="S21" s="16"/>
      <c r="T21" s="16"/>
      <c r="U21" s="1"/>
      <c r="V21" s="1"/>
    </row>
    <row r="22" spans="1:22" ht="26.5">
      <c r="A22" s="59" t="s">
        <v>42</v>
      </c>
      <c r="B22" s="61" t="s">
        <v>68</v>
      </c>
      <c r="C22" s="50">
        <v>834.19424302866605</v>
      </c>
      <c r="D22" s="15">
        <v>993.771837528638</v>
      </c>
      <c r="E22" s="15">
        <v>1066.8016688549681</v>
      </c>
      <c r="F22" s="15">
        <v>1166</v>
      </c>
      <c r="G22" s="15">
        <v>1412.9990214342768</v>
      </c>
      <c r="H22" s="15">
        <v>1571.0453588053742</v>
      </c>
      <c r="I22" s="51">
        <v>1779.445386264337</v>
      </c>
      <c r="J22" s="50">
        <v>17932.854375185816</v>
      </c>
      <c r="K22" s="15">
        <v>21363.328497520601</v>
      </c>
      <c r="L22" s="15">
        <v>22933.266603859778</v>
      </c>
      <c r="M22" s="15">
        <v>25066</v>
      </c>
      <c r="N22" s="15">
        <v>30400.689740536342</v>
      </c>
      <c r="O22" s="15">
        <v>33787.065902259703</v>
      </c>
      <c r="P22" s="51">
        <v>38363.311822150477</v>
      </c>
      <c r="Q22" s="1"/>
      <c r="R22" s="16"/>
      <c r="S22" s="16"/>
      <c r="T22" s="16"/>
      <c r="U22" s="1"/>
      <c r="V22" s="1"/>
    </row>
    <row r="23" spans="1:22" ht="26">
      <c r="A23" s="62"/>
      <c r="B23" s="63" t="s">
        <v>43</v>
      </c>
      <c r="C23" s="50">
        <v>229431.52440851793</v>
      </c>
      <c r="D23" s="15">
        <v>242883.60841199604</v>
      </c>
      <c r="E23" s="15">
        <v>262967.5221981061</v>
      </c>
      <c r="F23" s="15">
        <v>301444.8</v>
      </c>
      <c r="G23" s="15">
        <v>338518.49468738149</v>
      </c>
      <c r="H23" s="15">
        <v>360094.37478768989</v>
      </c>
      <c r="I23" s="51">
        <v>378439.26018820587</v>
      </c>
      <c r="J23" s="50">
        <v>3342480.9501556423</v>
      </c>
      <c r="K23" s="15">
        <v>3428524.5544473315</v>
      </c>
      <c r="L23" s="15">
        <v>3714933.7309923079</v>
      </c>
      <c r="M23" s="15">
        <v>4255985.4000000004</v>
      </c>
      <c r="N23" s="15">
        <v>4757470.237965907</v>
      </c>
      <c r="O23" s="15">
        <v>5060650.4614264453</v>
      </c>
      <c r="P23" s="51">
        <v>5379590.838556258</v>
      </c>
      <c r="Q23" s="1"/>
      <c r="R23" s="16"/>
      <c r="S23" s="16"/>
      <c r="T23" s="16"/>
      <c r="U23" s="1"/>
      <c r="V23" s="1"/>
    </row>
    <row r="24" spans="1:22" ht="14.5">
      <c r="A24" s="64"/>
      <c r="B24" s="65" t="s">
        <v>44</v>
      </c>
      <c r="C24" s="50">
        <v>31107</v>
      </c>
      <c r="D24" s="15">
        <v>32637</v>
      </c>
      <c r="E24" s="15">
        <v>45044</v>
      </c>
      <c r="F24" s="15">
        <v>51037</v>
      </c>
      <c r="G24" s="15">
        <v>43376.580427298089</v>
      </c>
      <c r="H24" s="15">
        <v>46656.204971203821</v>
      </c>
      <c r="I24" s="51">
        <v>51186.766360341077</v>
      </c>
      <c r="J24" s="50">
        <v>516450</v>
      </c>
      <c r="K24" s="15">
        <v>460179</v>
      </c>
      <c r="L24" s="15">
        <v>637616</v>
      </c>
      <c r="M24" s="15">
        <v>720573</v>
      </c>
      <c r="N24" s="15">
        <v>609605.66009304486</v>
      </c>
      <c r="O24" s="15">
        <v>655691.29024895024</v>
      </c>
      <c r="P24" s="51">
        <v>727630.26550275518</v>
      </c>
      <c r="Q24" s="1"/>
      <c r="R24" s="16"/>
      <c r="S24" s="16"/>
      <c r="T24" s="16"/>
      <c r="U24" s="1"/>
      <c r="V24" s="1"/>
    </row>
    <row r="25" spans="1:22" thickBot="1">
      <c r="A25" s="66"/>
      <c r="B25" s="67" t="s">
        <v>45</v>
      </c>
      <c r="C25" s="52">
        <v>260538.52440851793</v>
      </c>
      <c r="D25" s="53">
        <v>275520.60841199604</v>
      </c>
      <c r="E25" s="53">
        <v>308011.5221981061</v>
      </c>
      <c r="F25" s="53">
        <v>352481.8</v>
      </c>
      <c r="G25" s="53">
        <v>381895.07511467958</v>
      </c>
      <c r="H25" s="53">
        <v>406750.5797588937</v>
      </c>
      <c r="I25" s="54">
        <v>429626.02654854697</v>
      </c>
      <c r="J25" s="52">
        <v>3858930.9501556423</v>
      </c>
      <c r="K25" s="53">
        <v>3888703.5544473315</v>
      </c>
      <c r="L25" s="53">
        <v>4352549.7309923079</v>
      </c>
      <c r="M25" s="53">
        <v>4976558.4000000004</v>
      </c>
      <c r="N25" s="53">
        <v>5367075.8980589518</v>
      </c>
      <c r="O25" s="53">
        <v>5716341.7516753953</v>
      </c>
      <c r="P25" s="54">
        <v>6107221.1040590135</v>
      </c>
      <c r="Q25" s="1"/>
      <c r="R25" s="16"/>
      <c r="S25" s="16"/>
      <c r="T25" s="16"/>
      <c r="U25" s="1"/>
      <c r="V25" s="1"/>
    </row>
    <row r="26" spans="1:22" ht="14.5">
      <c r="A26" s="39" t="s">
        <v>46</v>
      </c>
      <c r="B26" s="40"/>
      <c r="C26" s="1"/>
      <c r="D26" s="1"/>
      <c r="E26" s="1"/>
      <c r="F26" s="1"/>
      <c r="G26" s="18"/>
      <c r="H26" s="18"/>
      <c r="I26" s="18"/>
      <c r="J26" s="18"/>
      <c r="K26" s="18"/>
      <c r="L26" s="1"/>
      <c r="M26" s="19"/>
      <c r="N26" s="1"/>
      <c r="O26" s="20"/>
      <c r="P26" s="20">
        <f ca="1">TODAY()</f>
        <v>45799</v>
      </c>
      <c r="Q26" s="1"/>
      <c r="R26" s="16"/>
      <c r="S26" s="16"/>
      <c r="T26" s="16"/>
      <c r="U26" s="1"/>
      <c r="V26" s="1"/>
    </row>
    <row r="27" spans="1:22" ht="14.5">
      <c r="A27" s="17"/>
      <c r="C27" s="1"/>
      <c r="D27" s="1"/>
      <c r="E27" s="1"/>
      <c r="F27" s="1"/>
      <c r="G27" s="18"/>
      <c r="H27" s="18"/>
      <c r="I27" s="18"/>
      <c r="J27" s="18"/>
      <c r="K27" s="18"/>
      <c r="L27" s="1"/>
      <c r="M27" s="19"/>
      <c r="N27" s="1"/>
      <c r="O27" s="20"/>
      <c r="P27" s="20"/>
      <c r="Q27" s="1"/>
      <c r="R27" s="16"/>
      <c r="S27" s="16"/>
      <c r="T27" s="16"/>
      <c r="U27" s="1"/>
      <c r="V27" s="1"/>
    </row>
    <row r="28" spans="1:22" ht="14.5">
      <c r="A28" s="17"/>
      <c r="C28" s="1"/>
      <c r="D28" s="1"/>
      <c r="E28" s="1"/>
      <c r="F28" s="1"/>
      <c r="G28" s="18"/>
      <c r="H28" s="18"/>
      <c r="I28" s="18"/>
      <c r="J28" s="18"/>
      <c r="K28" s="18"/>
      <c r="L28" s="1"/>
      <c r="M28" s="19"/>
      <c r="N28" s="1"/>
      <c r="O28" s="20"/>
      <c r="P28" s="20"/>
      <c r="Q28" s="1"/>
      <c r="R28" s="16"/>
      <c r="S28" s="16"/>
      <c r="T28" s="16"/>
      <c r="U28" s="1"/>
      <c r="V28" s="1"/>
    </row>
    <row r="29" spans="1:22" ht="14.5">
      <c r="A29" s="17"/>
      <c r="C29" s="1"/>
      <c r="D29" s="1"/>
      <c r="E29" s="1"/>
      <c r="F29" s="1"/>
      <c r="G29" s="18"/>
      <c r="H29" s="18"/>
      <c r="I29" s="18"/>
      <c r="J29" s="18"/>
      <c r="K29" s="18"/>
      <c r="L29" s="1"/>
      <c r="M29" s="19"/>
      <c r="N29" s="1"/>
      <c r="O29" s="20"/>
      <c r="P29" s="20"/>
      <c r="Q29" s="1"/>
      <c r="R29" s="16"/>
      <c r="S29" s="16"/>
      <c r="T29" s="16"/>
      <c r="U29" s="1"/>
      <c r="V29" s="1"/>
    </row>
    <row r="30" spans="1:22" ht="14.5">
      <c r="A30" s="17"/>
      <c r="C30" s="1"/>
      <c r="D30" s="1"/>
      <c r="E30" s="1"/>
      <c r="F30" s="1"/>
      <c r="G30" s="18"/>
      <c r="H30" s="18"/>
      <c r="I30" s="18"/>
      <c r="J30" s="18"/>
      <c r="K30" s="18"/>
      <c r="L30" s="1"/>
      <c r="M30" s="19"/>
      <c r="N30" s="1"/>
      <c r="O30" s="20"/>
      <c r="P30" s="20"/>
      <c r="Q30" s="1"/>
      <c r="R30" s="16"/>
      <c r="S30" s="16"/>
      <c r="T30" s="16"/>
      <c r="U30" s="1"/>
      <c r="V30" s="1"/>
    </row>
    <row r="31" spans="1:22" ht="16.5" customHeight="1" thickBot="1">
      <c r="A31" s="37" t="s">
        <v>71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1"/>
      <c r="R31" s="1"/>
      <c r="S31" s="1"/>
      <c r="T31" s="1"/>
      <c r="U31" s="1"/>
      <c r="V31" s="1"/>
    </row>
    <row r="32" spans="1:22" s="9" customFormat="1" ht="16.5" customHeight="1">
      <c r="A32" s="69"/>
      <c r="B32" s="71" t="s">
        <v>0</v>
      </c>
      <c r="C32" s="87" t="s">
        <v>1</v>
      </c>
      <c r="D32" s="70"/>
      <c r="E32" s="70"/>
      <c r="F32" s="70"/>
      <c r="G32" s="70"/>
      <c r="H32" s="70"/>
      <c r="I32" s="88"/>
      <c r="J32" s="55" t="s">
        <v>81</v>
      </c>
      <c r="K32" s="68"/>
      <c r="L32" s="68"/>
      <c r="M32" s="68"/>
      <c r="N32" s="68"/>
      <c r="O32" s="68"/>
      <c r="P32" s="56"/>
      <c r="Q32" s="3"/>
      <c r="R32" s="3"/>
      <c r="S32" s="3"/>
      <c r="T32" s="3"/>
      <c r="U32" s="3"/>
      <c r="V32" s="3"/>
    </row>
    <row r="33" spans="1:22" s="9" customFormat="1" ht="16.5" customHeight="1">
      <c r="A33" s="72"/>
      <c r="B33" s="82"/>
      <c r="C33" s="89" t="s">
        <v>2</v>
      </c>
      <c r="D33" s="21" t="s">
        <v>3</v>
      </c>
      <c r="E33" s="21" t="s">
        <v>4</v>
      </c>
      <c r="F33" s="22" t="s">
        <v>5</v>
      </c>
      <c r="G33" s="22" t="s">
        <v>6</v>
      </c>
      <c r="H33" s="22" t="s">
        <v>7</v>
      </c>
      <c r="I33" s="73" t="s">
        <v>8</v>
      </c>
      <c r="J33" s="89" t="s">
        <v>2</v>
      </c>
      <c r="K33" s="21" t="s">
        <v>3</v>
      </c>
      <c r="L33" s="21" t="s">
        <v>4</v>
      </c>
      <c r="M33" s="22" t="s">
        <v>5</v>
      </c>
      <c r="N33" s="22" t="s">
        <v>6</v>
      </c>
      <c r="O33" s="22" t="s">
        <v>7</v>
      </c>
      <c r="P33" s="73" t="s">
        <v>8</v>
      </c>
      <c r="Q33" s="10"/>
      <c r="R33" s="10"/>
      <c r="S33" s="10"/>
      <c r="T33" s="10"/>
      <c r="U33" s="10"/>
      <c r="V33" s="10"/>
    </row>
    <row r="34" spans="1:22" s="9" customFormat="1" ht="16.5" customHeight="1">
      <c r="A34" s="72"/>
      <c r="B34" s="82"/>
      <c r="C34" s="89" t="s">
        <v>9</v>
      </c>
      <c r="D34" s="21" t="s">
        <v>10</v>
      </c>
      <c r="E34" s="21" t="s">
        <v>11</v>
      </c>
      <c r="F34" s="21" t="s">
        <v>12</v>
      </c>
      <c r="G34" s="21" t="s">
        <v>13</v>
      </c>
      <c r="H34" s="21" t="s">
        <v>14</v>
      </c>
      <c r="I34" s="74" t="s">
        <v>15</v>
      </c>
      <c r="J34" s="89" t="s">
        <v>9</v>
      </c>
      <c r="K34" s="21" t="s">
        <v>10</v>
      </c>
      <c r="L34" s="21" t="s">
        <v>11</v>
      </c>
      <c r="M34" s="21" t="s">
        <v>12</v>
      </c>
      <c r="N34" s="21" t="s">
        <v>13</v>
      </c>
      <c r="O34" s="21" t="s">
        <v>14</v>
      </c>
      <c r="P34" s="74" t="s">
        <v>15</v>
      </c>
      <c r="Q34" s="10"/>
      <c r="R34" s="10"/>
      <c r="S34" s="10"/>
      <c r="T34" s="10"/>
      <c r="U34" s="10"/>
      <c r="V34" s="10"/>
    </row>
    <row r="35" spans="1:22" s="5" customFormat="1" ht="16.5" customHeight="1">
      <c r="A35" s="75" t="s">
        <v>16</v>
      </c>
      <c r="B35" s="60" t="s">
        <v>17</v>
      </c>
      <c r="C35" s="90">
        <v>58928.372523362203</v>
      </c>
      <c r="D35" s="23">
        <v>61629.003176261598</v>
      </c>
      <c r="E35" s="23">
        <v>63475.021107039334</v>
      </c>
      <c r="F35" s="23">
        <v>64941.3</v>
      </c>
      <c r="G35" s="23">
        <v>66022.629773183318</v>
      </c>
      <c r="H35" s="23">
        <v>68477.679444171808</v>
      </c>
      <c r="I35" s="91">
        <v>70389.758853940904</v>
      </c>
      <c r="J35" s="50">
        <v>614291.88264241372</v>
      </c>
      <c r="K35" s="15">
        <v>629229.35955748009</v>
      </c>
      <c r="L35" s="15">
        <v>647153.63075343671</v>
      </c>
      <c r="M35" s="15">
        <v>662371.69999999995</v>
      </c>
      <c r="N35" s="15">
        <v>682402.9084393587</v>
      </c>
      <c r="O35" s="15">
        <v>705274.69732967566</v>
      </c>
      <c r="P35" s="51">
        <v>728442.06446185533</v>
      </c>
      <c r="Q35" s="4"/>
      <c r="R35" s="4"/>
      <c r="S35" s="4"/>
      <c r="T35" s="4"/>
      <c r="U35" s="4"/>
      <c r="V35" s="4"/>
    </row>
    <row r="36" spans="1:22" s="5" customFormat="1" ht="16.5" customHeight="1">
      <c r="A36" s="75" t="s">
        <v>18</v>
      </c>
      <c r="B36" s="60" t="s">
        <v>19</v>
      </c>
      <c r="C36" s="90">
        <v>528.39923713866801</v>
      </c>
      <c r="D36" s="23">
        <v>508.86930740928898</v>
      </c>
      <c r="E36" s="23">
        <v>537.71170023064201</v>
      </c>
      <c r="F36" s="23">
        <v>584.4</v>
      </c>
      <c r="G36" s="23">
        <v>588.40704043164362</v>
      </c>
      <c r="H36" s="23">
        <v>608.65154167862431</v>
      </c>
      <c r="I36" s="91">
        <v>620.41160600570754</v>
      </c>
      <c r="J36" s="50">
        <v>15133.998843505608</v>
      </c>
      <c r="K36" s="15">
        <v>14796.590512784154</v>
      </c>
      <c r="L36" s="15">
        <v>15484.676361400192</v>
      </c>
      <c r="M36" s="15">
        <v>16853.5</v>
      </c>
      <c r="N36" s="15">
        <v>17007.279568364713</v>
      </c>
      <c r="O36" s="15">
        <v>17557.398485811289</v>
      </c>
      <c r="P36" s="51">
        <v>17906.786991405457</v>
      </c>
      <c r="Q36" s="4"/>
      <c r="R36" s="4"/>
      <c r="S36" s="4"/>
      <c r="T36" s="4"/>
      <c r="U36" s="4"/>
      <c r="V36" s="4"/>
    </row>
    <row r="37" spans="1:22" s="5" customFormat="1" ht="16.5" customHeight="1">
      <c r="A37" s="75" t="s">
        <v>20</v>
      </c>
      <c r="B37" s="60" t="s">
        <v>21</v>
      </c>
      <c r="C37" s="90">
        <v>6524.9354765058297</v>
      </c>
      <c r="D37" s="23">
        <v>6208.0861891589002</v>
      </c>
      <c r="E37" s="23">
        <v>6774.06918305827</v>
      </c>
      <c r="F37" s="23">
        <v>7092</v>
      </c>
      <c r="G37" s="23">
        <v>6941.6422082639829</v>
      </c>
      <c r="H37" s="23">
        <v>6799.0230726789587</v>
      </c>
      <c r="I37" s="91">
        <v>6989.0514965769826</v>
      </c>
      <c r="J37" s="50">
        <v>124403.02213482771</v>
      </c>
      <c r="K37" s="15">
        <v>113170.66468644128</v>
      </c>
      <c r="L37" s="15">
        <v>122968.2540364068</v>
      </c>
      <c r="M37" s="15">
        <v>131208</v>
      </c>
      <c r="N37" s="15">
        <v>128978.6064697199</v>
      </c>
      <c r="O37" s="15">
        <v>126374.4462207351</v>
      </c>
      <c r="P37" s="51">
        <v>131148.35294721407</v>
      </c>
      <c r="Q37" s="4"/>
      <c r="R37" s="4"/>
      <c r="S37" s="4"/>
      <c r="T37" s="4"/>
      <c r="U37" s="4"/>
      <c r="V37" s="4"/>
    </row>
    <row r="38" spans="1:22" s="5" customFormat="1" ht="14.5">
      <c r="A38" s="75" t="s">
        <v>22</v>
      </c>
      <c r="B38" s="60" t="s">
        <v>69</v>
      </c>
      <c r="C38" s="90">
        <v>1071.09106961008</v>
      </c>
      <c r="D38" s="23">
        <v>1375.7306819308501</v>
      </c>
      <c r="E38" s="23">
        <v>1517.2510959061935</v>
      </c>
      <c r="F38" s="23">
        <v>1842.5</v>
      </c>
      <c r="G38" s="23">
        <v>2168.3326418232896</v>
      </c>
      <c r="H38" s="23">
        <v>2261.616939654612</v>
      </c>
      <c r="I38" s="91">
        <v>2459.1200114862513</v>
      </c>
      <c r="J38" s="50">
        <v>23617.348717324196</v>
      </c>
      <c r="K38" s="15">
        <v>28223.935078645172</v>
      </c>
      <c r="L38" s="15">
        <v>29402.677735884328</v>
      </c>
      <c r="M38" s="15">
        <v>44890.5</v>
      </c>
      <c r="N38" s="15">
        <v>53762.981717873394</v>
      </c>
      <c r="O38" s="15">
        <v>59655.231481158778</v>
      </c>
      <c r="P38" s="51">
        <v>67900.622398562613</v>
      </c>
      <c r="Q38" s="3"/>
      <c r="R38" s="3"/>
      <c r="S38" s="3"/>
      <c r="T38" s="3"/>
      <c r="U38" s="3"/>
      <c r="V38" s="3"/>
    </row>
    <row r="39" spans="1:22" s="5" customFormat="1" ht="24" customHeight="1">
      <c r="A39" s="75" t="s">
        <v>23</v>
      </c>
      <c r="B39" s="60" t="s">
        <v>74</v>
      </c>
      <c r="C39" s="90">
        <v>1345.1697638450401</v>
      </c>
      <c r="D39" s="23">
        <v>1371.7620489753499</v>
      </c>
      <c r="E39" s="23">
        <v>1388.7898752300523</v>
      </c>
      <c r="F39" s="23">
        <v>1432</v>
      </c>
      <c r="G39" s="23">
        <v>1477.5081674194375</v>
      </c>
      <c r="H39" s="23">
        <v>1503.3211036448306</v>
      </c>
      <c r="I39" s="91">
        <v>1514.6908327288465</v>
      </c>
      <c r="J39" s="50">
        <v>15509.615242407608</v>
      </c>
      <c r="K39" s="15">
        <v>15842.779290045131</v>
      </c>
      <c r="L39" s="15">
        <v>16056.453605148823</v>
      </c>
      <c r="M39" s="15">
        <v>16551</v>
      </c>
      <c r="N39" s="15">
        <v>17082.646065361867</v>
      </c>
      <c r="O39" s="15">
        <v>17300.418532574888</v>
      </c>
      <c r="P39" s="51">
        <v>17662.736469104864</v>
      </c>
      <c r="Q39" s="3"/>
      <c r="R39" s="3"/>
      <c r="S39" s="3"/>
      <c r="T39" s="3"/>
      <c r="U39" s="3"/>
      <c r="V39" s="3"/>
    </row>
    <row r="40" spans="1:22" s="5" customFormat="1" ht="16.5" customHeight="1">
      <c r="A40" s="75" t="s">
        <v>24</v>
      </c>
      <c r="B40" s="60" t="s">
        <v>25</v>
      </c>
      <c r="C40" s="90">
        <v>13989.8626738527</v>
      </c>
      <c r="D40" s="23">
        <v>13960.932049757699</v>
      </c>
      <c r="E40" s="23">
        <v>14896.345876447767</v>
      </c>
      <c r="F40" s="23">
        <v>15975</v>
      </c>
      <c r="G40" s="23">
        <v>15619.021501295754</v>
      </c>
      <c r="H40" s="23">
        <v>15318.108084073876</v>
      </c>
      <c r="I40" s="91">
        <v>15446.453392625504</v>
      </c>
      <c r="J40" s="50">
        <v>152801.09537917082</v>
      </c>
      <c r="K40" s="15">
        <v>146094.76249015925</v>
      </c>
      <c r="L40" s="15">
        <v>156314.7318766026</v>
      </c>
      <c r="M40" s="15">
        <v>167143</v>
      </c>
      <c r="N40" s="15">
        <v>164673.0863650773</v>
      </c>
      <c r="O40" s="15">
        <v>161047.71657171746</v>
      </c>
      <c r="P40" s="51">
        <v>164609.88302960974</v>
      </c>
      <c r="Q40" s="6"/>
      <c r="R40" s="6"/>
      <c r="S40" s="6"/>
      <c r="T40" s="6"/>
      <c r="U40" s="6"/>
      <c r="V40" s="6"/>
    </row>
    <row r="41" spans="1:22" s="5" customFormat="1" ht="25.5" customHeight="1">
      <c r="A41" s="75" t="s">
        <v>26</v>
      </c>
      <c r="B41" s="60" t="s">
        <v>27</v>
      </c>
      <c r="C41" s="90">
        <v>14424.551585666901</v>
      </c>
      <c r="D41" s="23">
        <v>12528.5359582526</v>
      </c>
      <c r="E41" s="23">
        <v>13326.3123641249</v>
      </c>
      <c r="F41" s="23">
        <v>14306.4</v>
      </c>
      <c r="G41" s="23">
        <v>13726.664726691866</v>
      </c>
      <c r="H41" s="23">
        <v>13699.343866007472</v>
      </c>
      <c r="I41" s="91">
        <v>13935.937140530115</v>
      </c>
      <c r="J41" s="50">
        <v>352193.97437163879</v>
      </c>
      <c r="K41" s="15">
        <v>312080.48231361731</v>
      </c>
      <c r="L41" s="15">
        <v>332797.50722296414</v>
      </c>
      <c r="M41" s="15">
        <v>357483.4</v>
      </c>
      <c r="N41" s="15">
        <v>342814.02270602185</v>
      </c>
      <c r="O41" s="15">
        <v>341566.90651704633</v>
      </c>
      <c r="P41" s="51">
        <v>352823.05745354854</v>
      </c>
      <c r="Q41" s="6"/>
      <c r="R41" s="6"/>
      <c r="S41" s="6"/>
      <c r="T41" s="6"/>
      <c r="U41" s="6"/>
      <c r="V41" s="6"/>
    </row>
    <row r="42" spans="1:22" s="5" customFormat="1" ht="14.5">
      <c r="A42" s="75" t="s">
        <v>28</v>
      </c>
      <c r="B42" s="60" t="s">
        <v>29</v>
      </c>
      <c r="C42" s="90">
        <v>4482.9989897329897</v>
      </c>
      <c r="D42" s="23">
        <v>3942.9900582092</v>
      </c>
      <c r="E42" s="23">
        <v>4173.7230315212028</v>
      </c>
      <c r="F42" s="23">
        <v>4366.1000000000004</v>
      </c>
      <c r="G42" s="23">
        <v>4386.9234414470602</v>
      </c>
      <c r="H42" s="23">
        <v>4965.9225914245044</v>
      </c>
      <c r="I42" s="91">
        <v>5354.4512317204944</v>
      </c>
      <c r="J42" s="50">
        <v>127863.01297666391</v>
      </c>
      <c r="K42" s="15">
        <v>112782.76920576625</v>
      </c>
      <c r="L42" s="15">
        <v>117785.24348814394</v>
      </c>
      <c r="M42" s="15">
        <v>123207.2</v>
      </c>
      <c r="N42" s="15">
        <v>124988.09572993516</v>
      </c>
      <c r="O42" s="15">
        <v>141770.33225680789</v>
      </c>
      <c r="P42" s="51">
        <v>155168.94146728676</v>
      </c>
      <c r="Q42" s="6"/>
      <c r="R42" s="6"/>
      <c r="S42" s="6"/>
      <c r="T42" s="6"/>
      <c r="U42" s="6"/>
      <c r="V42" s="6"/>
    </row>
    <row r="43" spans="1:22" s="5" customFormat="1" ht="14.5">
      <c r="A43" s="75" t="s">
        <v>30</v>
      </c>
      <c r="B43" s="38" t="s">
        <v>73</v>
      </c>
      <c r="C43" s="90">
        <v>2142.4534646645702</v>
      </c>
      <c r="D43" s="23">
        <v>1357.1661106860099</v>
      </c>
      <c r="E43" s="23">
        <v>1499.3090834503212</v>
      </c>
      <c r="F43" s="23">
        <v>1684.4</v>
      </c>
      <c r="G43" s="23">
        <v>1973.0130864118198</v>
      </c>
      <c r="H43" s="23">
        <v>2397.3573178891879</v>
      </c>
      <c r="I43" s="91">
        <v>2503.5734515751433</v>
      </c>
      <c r="J43" s="50">
        <v>38348.296305002055</v>
      </c>
      <c r="K43" s="15">
        <v>24245.122196670869</v>
      </c>
      <c r="L43" s="15">
        <v>26846.519999999997</v>
      </c>
      <c r="M43" s="15">
        <v>30219.8</v>
      </c>
      <c r="N43" s="15">
        <v>35668.482753470853</v>
      </c>
      <c r="O43" s="15">
        <v>43168.396999959805</v>
      </c>
      <c r="P43" s="51">
        <v>45328.423144919696</v>
      </c>
      <c r="Q43" s="6"/>
      <c r="R43" s="6"/>
      <c r="S43" s="6"/>
      <c r="T43" s="6"/>
      <c r="U43" s="6"/>
      <c r="V43" s="6"/>
    </row>
    <row r="44" spans="1:22" s="5" customFormat="1" ht="16.5" customHeight="1">
      <c r="A44" s="75" t="s">
        <v>31</v>
      </c>
      <c r="B44" s="60" t="s">
        <v>32</v>
      </c>
      <c r="C44" s="90">
        <v>4411.7909127306302</v>
      </c>
      <c r="D44" s="23">
        <v>4491.0995618075603</v>
      </c>
      <c r="E44" s="23">
        <v>4656.1489408115367</v>
      </c>
      <c r="F44" s="23">
        <v>4827.43</v>
      </c>
      <c r="G44" s="23">
        <v>5008.7638162078838</v>
      </c>
      <c r="H44" s="23">
        <v>5247.5566064871255</v>
      </c>
      <c r="I44" s="91">
        <v>5423.2950083909527</v>
      </c>
      <c r="J44" s="50">
        <v>78084.202003198996</v>
      </c>
      <c r="K44" s="15">
        <v>79661.768526620392</v>
      </c>
      <c r="L44" s="15">
        <v>82589.16167876996</v>
      </c>
      <c r="M44" s="15">
        <v>86046.170000000013</v>
      </c>
      <c r="N44" s="15">
        <v>89619.640424322992</v>
      </c>
      <c r="O44" s="15">
        <v>94017.542223366661</v>
      </c>
      <c r="P44" s="51">
        <v>98535.446711592522</v>
      </c>
      <c r="Q44" s="6"/>
      <c r="R44" s="6"/>
      <c r="S44" s="6"/>
      <c r="T44" s="6"/>
      <c r="U44" s="6"/>
      <c r="V44" s="6"/>
    </row>
    <row r="45" spans="1:22" s="5" customFormat="1" ht="16.5" customHeight="1">
      <c r="A45" s="75" t="s">
        <v>33</v>
      </c>
      <c r="B45" s="60" t="s">
        <v>76</v>
      </c>
      <c r="C45" s="90">
        <v>2712.5183628732002</v>
      </c>
      <c r="D45" s="23">
        <v>2795.9782473130599</v>
      </c>
      <c r="E45" s="23">
        <v>3033.7871667241548</v>
      </c>
      <c r="F45" s="23">
        <v>3209</v>
      </c>
      <c r="G45" s="23">
        <v>3548.1115954996435</v>
      </c>
      <c r="H45" s="23">
        <v>3777.4878256845068</v>
      </c>
      <c r="I45" s="91">
        <v>3974.00031965581</v>
      </c>
      <c r="J45" s="50">
        <v>112666.68473151703</v>
      </c>
      <c r="K45" s="15">
        <v>112273.79805059594</v>
      </c>
      <c r="L45" s="15">
        <v>117504.09223004065</v>
      </c>
      <c r="M45" s="15">
        <v>125630</v>
      </c>
      <c r="N45" s="15">
        <v>135580.05431054294</v>
      </c>
      <c r="O45" s="15">
        <v>146345.08561665117</v>
      </c>
      <c r="P45" s="51">
        <v>155545.26214730684</v>
      </c>
      <c r="Q45" s="6"/>
      <c r="R45" s="6"/>
      <c r="S45" s="6"/>
      <c r="T45" s="6"/>
      <c r="U45" s="6"/>
      <c r="V45" s="6"/>
    </row>
    <row r="46" spans="1:22" s="5" customFormat="1" ht="16.5" customHeight="1">
      <c r="A46" s="75" t="s">
        <v>34</v>
      </c>
      <c r="B46" s="60" t="s">
        <v>75</v>
      </c>
      <c r="C46" s="90">
        <v>3496.3656142187401</v>
      </c>
      <c r="D46" s="23">
        <v>3602.0383856671501</v>
      </c>
      <c r="E46" s="23">
        <v>3687.1646671250282</v>
      </c>
      <c r="F46" s="23">
        <v>3827</v>
      </c>
      <c r="G46" s="23">
        <v>4029.1716256379591</v>
      </c>
      <c r="H46" s="23">
        <v>4140.7001590004147</v>
      </c>
      <c r="I46" s="91">
        <v>4199.2185836849476</v>
      </c>
      <c r="J46" s="50">
        <v>168268.80281413675</v>
      </c>
      <c r="K46" s="15">
        <v>171766.18770419853</v>
      </c>
      <c r="L46" s="15">
        <v>176516.16997372746</v>
      </c>
      <c r="M46" s="15">
        <v>179546</v>
      </c>
      <c r="N46" s="15">
        <v>184764.05236045318</v>
      </c>
      <c r="O46" s="15">
        <v>189261.09170998188</v>
      </c>
      <c r="P46" s="51">
        <v>194415.74982124261</v>
      </c>
      <c r="Q46" s="6"/>
      <c r="R46" s="6"/>
      <c r="S46" s="6"/>
      <c r="T46" s="6"/>
      <c r="U46" s="6"/>
      <c r="V46" s="6"/>
    </row>
    <row r="47" spans="1:22" s="5" customFormat="1" ht="14.5">
      <c r="A47" s="75" t="s">
        <v>35</v>
      </c>
      <c r="B47" s="60" t="s">
        <v>77</v>
      </c>
      <c r="C47" s="90">
        <v>591.84921059109104</v>
      </c>
      <c r="D47" s="23">
        <v>599.07065083879399</v>
      </c>
      <c r="E47" s="23">
        <v>606.06431453352059</v>
      </c>
      <c r="F47" s="23">
        <v>626</v>
      </c>
      <c r="G47" s="23">
        <v>648.58741669523783</v>
      </c>
      <c r="H47" s="23">
        <v>674.24559502624174</v>
      </c>
      <c r="I47" s="91">
        <v>689.99166246879963</v>
      </c>
      <c r="J47" s="50">
        <v>19183.848301525039</v>
      </c>
      <c r="K47" s="15">
        <v>19475.902783302703</v>
      </c>
      <c r="L47" s="15">
        <v>19769.020457970229</v>
      </c>
      <c r="M47" s="15">
        <v>20461</v>
      </c>
      <c r="N47" s="15">
        <v>21264.421549354705</v>
      </c>
      <c r="O47" s="15">
        <v>22146.725241837772</v>
      </c>
      <c r="P47" s="51">
        <v>23029.029825613161</v>
      </c>
      <c r="Q47" s="6"/>
      <c r="R47" s="6"/>
      <c r="S47" s="6"/>
      <c r="T47" s="6"/>
      <c r="U47" s="6"/>
      <c r="V47" s="6"/>
    </row>
    <row r="48" spans="1:22" s="5" customFormat="1" ht="14.5">
      <c r="A48" s="75" t="s">
        <v>36</v>
      </c>
      <c r="B48" s="60" t="s">
        <v>78</v>
      </c>
      <c r="C48" s="90">
        <v>189.480404294967</v>
      </c>
      <c r="D48" s="23">
        <v>190.43120624536499</v>
      </c>
      <c r="E48" s="23">
        <v>194.1896707570065</v>
      </c>
      <c r="F48" s="23">
        <v>197</v>
      </c>
      <c r="G48" s="23">
        <v>206.67098744856855</v>
      </c>
      <c r="H48" s="23">
        <v>214.435990683814</v>
      </c>
      <c r="I48" s="91">
        <v>225.52166666685801</v>
      </c>
      <c r="J48" s="50">
        <v>14972.133473000642</v>
      </c>
      <c r="K48" s="15">
        <v>15299.621840438864</v>
      </c>
      <c r="L48" s="15">
        <v>15650.924072136249</v>
      </c>
      <c r="M48" s="15">
        <v>15899</v>
      </c>
      <c r="N48" s="15">
        <v>16697.995306607296</v>
      </c>
      <c r="O48" s="15">
        <v>17372.250668774337</v>
      </c>
      <c r="P48" s="51">
        <v>18061.855621120973</v>
      </c>
      <c r="Q48" s="6"/>
      <c r="R48" s="6"/>
      <c r="S48" s="6"/>
      <c r="T48" s="6"/>
      <c r="U48" s="6"/>
      <c r="V48" s="6"/>
    </row>
    <row r="49" spans="1:22" s="5" customFormat="1" ht="24" customHeight="1">
      <c r="A49" s="75" t="s">
        <v>37</v>
      </c>
      <c r="B49" s="60" t="s">
        <v>38</v>
      </c>
      <c r="C49" s="90">
        <v>12163.4074915734</v>
      </c>
      <c r="D49" s="23">
        <v>12912.445309786701</v>
      </c>
      <c r="E49" s="23">
        <v>13349.445899921262</v>
      </c>
      <c r="F49" s="23">
        <v>13894</v>
      </c>
      <c r="G49" s="23">
        <v>14429.624457331158</v>
      </c>
      <c r="H49" s="23">
        <v>14928.015550255344</v>
      </c>
      <c r="I49" s="91">
        <v>15337.908061346559</v>
      </c>
      <c r="J49" s="50">
        <v>95865.125076381388</v>
      </c>
      <c r="K49" s="15">
        <v>101768.6191572719</v>
      </c>
      <c r="L49" s="15">
        <v>105212.81160587013</v>
      </c>
      <c r="M49" s="15">
        <v>109508</v>
      </c>
      <c r="N49" s="15">
        <v>115485.02420846463</v>
      </c>
      <c r="O49" s="15">
        <v>120414.40719938716</v>
      </c>
      <c r="P49" s="51">
        <v>123108.61732659533</v>
      </c>
      <c r="Q49" s="4"/>
      <c r="R49" s="4"/>
      <c r="S49" s="4"/>
      <c r="T49" s="4"/>
      <c r="U49" s="4"/>
      <c r="V49" s="4"/>
    </row>
    <row r="50" spans="1:22" s="5" customFormat="1" ht="16.5" customHeight="1">
      <c r="A50" s="75" t="s">
        <v>39</v>
      </c>
      <c r="B50" s="60" t="s">
        <v>40</v>
      </c>
      <c r="C50" s="90">
        <v>14004.447659392799</v>
      </c>
      <c r="D50" s="23">
        <v>14477.146145712501</v>
      </c>
      <c r="E50" s="23">
        <v>15030.684972241674</v>
      </c>
      <c r="F50" s="23">
        <v>15735</v>
      </c>
      <c r="G50" s="23">
        <v>16343.759905915524</v>
      </c>
      <c r="H50" s="23">
        <v>16691.973488395863</v>
      </c>
      <c r="I50" s="91">
        <v>16993.113380009076</v>
      </c>
      <c r="J50" s="50">
        <v>120060.12893881596</v>
      </c>
      <c r="K50" s="15">
        <v>123903.761340078</v>
      </c>
      <c r="L50" s="15">
        <v>128759.72517496048</v>
      </c>
      <c r="M50" s="15">
        <v>134761</v>
      </c>
      <c r="N50" s="15">
        <v>140055.46080766391</v>
      </c>
      <c r="O50" s="15">
        <v>143066.94935345196</v>
      </c>
      <c r="P50" s="51">
        <v>145903.14160599653</v>
      </c>
      <c r="Q50" s="4"/>
      <c r="R50" s="4"/>
      <c r="S50" s="4"/>
      <c r="T50" s="4"/>
      <c r="U50" s="4"/>
      <c r="V50" s="4"/>
    </row>
    <row r="51" spans="1:22" s="5" customFormat="1" ht="14.5">
      <c r="A51" s="75" t="s">
        <v>41</v>
      </c>
      <c r="B51" s="60" t="s">
        <v>72</v>
      </c>
      <c r="C51" s="90">
        <v>2473.39418842534</v>
      </c>
      <c r="D51" s="23">
        <v>2614.3163767199999</v>
      </c>
      <c r="E51" s="23">
        <v>2783.9712372462409</v>
      </c>
      <c r="F51" s="23">
        <v>2980</v>
      </c>
      <c r="G51" s="23">
        <v>3172.7091990814806</v>
      </c>
      <c r="H51" s="23">
        <v>3340.9103237993254</v>
      </c>
      <c r="I51" s="91">
        <v>3462.0074661388771</v>
      </c>
      <c r="J51" s="50">
        <v>26142.553236555701</v>
      </c>
      <c r="K51" s="15">
        <v>27501.910565007209</v>
      </c>
      <c r="L51" s="15">
        <v>29315.687620357287</v>
      </c>
      <c r="M51" s="15">
        <v>31366</v>
      </c>
      <c r="N51" s="15">
        <v>33427.088739067076</v>
      </c>
      <c r="O51" s="15">
        <v>35202.871403709665</v>
      </c>
      <c r="P51" s="51">
        <v>36882.903757446897</v>
      </c>
      <c r="Q51" s="4"/>
      <c r="R51" s="4"/>
      <c r="S51" s="4"/>
      <c r="T51" s="4"/>
      <c r="U51" s="4"/>
      <c r="V51" s="4"/>
    </row>
    <row r="52" spans="1:22" s="5" customFormat="1" ht="26">
      <c r="A52" s="75" t="s">
        <v>42</v>
      </c>
      <c r="B52" s="61" t="s">
        <v>68</v>
      </c>
      <c r="C52" s="90">
        <v>453.64009646665102</v>
      </c>
      <c r="D52" s="23">
        <v>465.31218836379901</v>
      </c>
      <c r="E52" s="23">
        <v>480.13154535313203</v>
      </c>
      <c r="F52" s="23">
        <v>502</v>
      </c>
      <c r="G52" s="23">
        <v>528.77219732551669</v>
      </c>
      <c r="H52" s="23">
        <v>550.22572888531636</v>
      </c>
      <c r="I52" s="91">
        <v>567.16254631229788</v>
      </c>
      <c r="J52" s="50">
        <v>9857.3350446476998</v>
      </c>
      <c r="K52" s="15">
        <v>10031.329029079379</v>
      </c>
      <c r="L52" s="15">
        <v>10370.422364930218</v>
      </c>
      <c r="M52" s="15">
        <v>10834</v>
      </c>
      <c r="N52" s="15">
        <v>11446.228045866941</v>
      </c>
      <c r="O52" s="15">
        <v>11934.675046759521</v>
      </c>
      <c r="P52" s="51">
        <v>12402.632844246305</v>
      </c>
      <c r="Q52" s="4"/>
      <c r="R52" s="4"/>
      <c r="S52" s="4"/>
      <c r="T52" s="4"/>
      <c r="U52" s="4"/>
      <c r="V52" s="4"/>
    </row>
    <row r="53" spans="1:22" s="5" customFormat="1" ht="16.5" customHeight="1">
      <c r="A53" s="76"/>
      <c r="B53" s="83" t="s">
        <v>47</v>
      </c>
      <c r="C53" s="90">
        <v>58928.372523362203</v>
      </c>
      <c r="D53" s="23">
        <v>61629.003176261598</v>
      </c>
      <c r="E53" s="23">
        <v>63475.021107039334</v>
      </c>
      <c r="F53" s="23">
        <v>64941.3</v>
      </c>
      <c r="G53" s="23">
        <v>66022.629773183318</v>
      </c>
      <c r="H53" s="23">
        <v>68477.679444171808</v>
      </c>
      <c r="I53" s="91">
        <v>70389.758853940904</v>
      </c>
      <c r="J53" s="50">
        <v>614291.88264241372</v>
      </c>
      <c r="K53" s="15">
        <v>629229.35955748009</v>
      </c>
      <c r="L53" s="15">
        <v>647153.63075343671</v>
      </c>
      <c r="M53" s="15">
        <v>662371.69999999995</v>
      </c>
      <c r="N53" s="15">
        <v>682402.9084393587</v>
      </c>
      <c r="O53" s="15">
        <v>705274.69732967566</v>
      </c>
      <c r="P53" s="51">
        <v>728442.06446185533</v>
      </c>
      <c r="Q53" s="4"/>
      <c r="R53" s="4"/>
      <c r="S53" s="4"/>
      <c r="T53" s="4"/>
      <c r="U53" s="4"/>
      <c r="V53" s="4"/>
    </row>
    <row r="54" spans="1:22" s="5" customFormat="1" ht="16.5" customHeight="1">
      <c r="A54" s="77"/>
      <c r="B54" s="83" t="s">
        <v>48</v>
      </c>
      <c r="C54" s="90">
        <v>85006.356201583592</v>
      </c>
      <c r="D54" s="23">
        <v>83401.910476834833</v>
      </c>
      <c r="E54" s="23">
        <v>87935.100624682906</v>
      </c>
      <c r="F54" s="23">
        <v>93080.23000000001</v>
      </c>
      <c r="G54" s="23">
        <v>94797.6840149278</v>
      </c>
      <c r="H54" s="23">
        <v>97118.895785270011</v>
      </c>
      <c r="I54" s="91">
        <v>99695.907857923215</v>
      </c>
      <c r="J54" s="50">
        <v>1494971.1775903201</v>
      </c>
      <c r="K54" s="15">
        <v>1428920.004770722</v>
      </c>
      <c r="L54" s="15">
        <v>1503344.0795053134</v>
      </c>
      <c r="M54" s="15">
        <v>1601607.57</v>
      </c>
      <c r="N54" s="15">
        <v>1633315.167128169</v>
      </c>
      <c r="O54" s="15">
        <v>1688202.4455297317</v>
      </c>
      <c r="P54" s="51">
        <v>1760433.4435628133</v>
      </c>
      <c r="Q54" s="4"/>
      <c r="R54" s="4"/>
      <c r="S54" s="4"/>
      <c r="T54" s="4"/>
      <c r="U54" s="4"/>
      <c r="V54" s="4"/>
    </row>
    <row r="55" spans="1:22" s="5" customFormat="1" ht="26">
      <c r="A55" s="77"/>
      <c r="B55" s="84" t="s">
        <v>43</v>
      </c>
      <c r="C55" s="90">
        <v>143934.7287249458</v>
      </c>
      <c r="D55" s="23">
        <v>145030.91365309642</v>
      </c>
      <c r="E55" s="23">
        <v>151410.12173172223</v>
      </c>
      <c r="F55" s="23">
        <v>158021.53000000003</v>
      </c>
      <c r="G55" s="23">
        <v>160820.31378811112</v>
      </c>
      <c r="H55" s="23">
        <v>165596.57522944181</v>
      </c>
      <c r="I55" s="91">
        <v>170085.66671186412</v>
      </c>
      <c r="J55" s="50">
        <v>2109263.0602327338</v>
      </c>
      <c r="K55" s="15">
        <v>2058149.3643282021</v>
      </c>
      <c r="L55" s="15">
        <v>2150497.7102587502</v>
      </c>
      <c r="M55" s="15">
        <v>2263979.2700000005</v>
      </c>
      <c r="N55" s="15">
        <v>2315718.0755675272</v>
      </c>
      <c r="O55" s="15">
        <v>2393477.1428594072</v>
      </c>
      <c r="P55" s="51">
        <v>2488875.5080246683</v>
      </c>
      <c r="Q55" s="4"/>
      <c r="R55" s="4"/>
      <c r="S55" s="4"/>
      <c r="T55" s="4"/>
      <c r="U55" s="4"/>
      <c r="V55" s="4"/>
    </row>
    <row r="56" spans="1:22" s="5" customFormat="1" ht="16.5" customHeight="1">
      <c r="A56" s="77"/>
      <c r="B56" s="85" t="s">
        <v>44</v>
      </c>
      <c r="C56" s="90">
        <v>13882.540785929599</v>
      </c>
      <c r="D56" s="23">
        <v>15950.244634610501</v>
      </c>
      <c r="E56" s="23">
        <v>17263.521725220198</v>
      </c>
      <c r="F56" s="23">
        <v>18545</v>
      </c>
      <c r="G56" s="23">
        <v>18341.804190410359</v>
      </c>
      <c r="H56" s="23">
        <v>19435.38710725772</v>
      </c>
      <c r="I56" s="91">
        <v>21095.716442959267</v>
      </c>
      <c r="J56" s="50">
        <v>230479.63159865342</v>
      </c>
      <c r="K56" s="15">
        <v>226150.30219870454</v>
      </c>
      <c r="L56" s="15">
        <v>244320.12207855697</v>
      </c>
      <c r="M56" s="15">
        <v>265697</v>
      </c>
      <c r="N56" s="15">
        <v>264111.20897460578</v>
      </c>
      <c r="O56" s="15">
        <v>280912.54145439115</v>
      </c>
      <c r="P56" s="51">
        <v>308695.10049933085</v>
      </c>
      <c r="Q56" s="4"/>
      <c r="R56" s="4"/>
      <c r="S56" s="4"/>
      <c r="T56" s="4"/>
      <c r="U56" s="4"/>
      <c r="V56" s="4"/>
    </row>
    <row r="57" spans="1:22" s="5" customFormat="1" ht="16.5" customHeight="1" thickBot="1">
      <c r="A57" s="78"/>
      <c r="B57" s="86" t="s">
        <v>45</v>
      </c>
      <c r="C57" s="92">
        <v>157817.2695108754</v>
      </c>
      <c r="D57" s="79">
        <v>160981.15828770693</v>
      </c>
      <c r="E57" s="79">
        <v>168673.64345694243</v>
      </c>
      <c r="F57" s="79">
        <v>176566.53000000003</v>
      </c>
      <c r="G57" s="79">
        <v>179162.11797852148</v>
      </c>
      <c r="H57" s="79">
        <v>185031.96233669954</v>
      </c>
      <c r="I57" s="93">
        <v>191181.38315482339</v>
      </c>
      <c r="J57" s="52">
        <v>2339742.6918313871</v>
      </c>
      <c r="K57" s="53">
        <v>2284299.6665269067</v>
      </c>
      <c r="L57" s="53">
        <v>2394817.8323373073</v>
      </c>
      <c r="M57" s="53">
        <v>2529676.2700000005</v>
      </c>
      <c r="N57" s="53">
        <v>2579829.2845421331</v>
      </c>
      <c r="O57" s="53">
        <v>2674389.6843137983</v>
      </c>
      <c r="P57" s="54">
        <v>2797570.6085239993</v>
      </c>
      <c r="Q57" s="4"/>
      <c r="R57" s="4"/>
      <c r="S57" s="4"/>
      <c r="T57" s="4"/>
      <c r="U57" s="4"/>
      <c r="V57" s="4"/>
    </row>
    <row r="58" spans="1:22" ht="16.5" customHeight="1">
      <c r="A58" s="41"/>
      <c r="B58" s="41" t="s">
        <v>46</v>
      </c>
      <c r="C58" s="24"/>
      <c r="D58" s="24"/>
      <c r="E58" s="24"/>
      <c r="F58" s="24"/>
      <c r="G58" s="24"/>
      <c r="H58" s="24"/>
      <c r="I58" s="24"/>
      <c r="J58" s="25"/>
      <c r="K58" s="25"/>
      <c r="L58" s="25"/>
      <c r="M58" s="25"/>
      <c r="N58" s="1"/>
      <c r="O58" s="26"/>
      <c r="P58" s="26">
        <f ca="1">P26</f>
        <v>45799</v>
      </c>
      <c r="Q58" s="1"/>
      <c r="R58" s="1"/>
      <c r="S58" s="1"/>
      <c r="T58" s="1"/>
      <c r="U58" s="1"/>
      <c r="V58" s="1"/>
    </row>
    <row r="59" spans="1:22" ht="16.5" customHeight="1">
      <c r="A59" s="41"/>
      <c r="B59" s="41"/>
      <c r="C59" s="24"/>
      <c r="D59" s="24"/>
      <c r="E59" s="24"/>
      <c r="F59" s="24"/>
      <c r="G59" s="24"/>
      <c r="H59" s="24"/>
      <c r="I59" s="24"/>
      <c r="J59" s="25"/>
      <c r="K59" s="25"/>
      <c r="L59" s="25"/>
      <c r="M59" s="25"/>
      <c r="N59" s="1"/>
      <c r="O59" s="26"/>
      <c r="P59" s="26"/>
      <c r="Q59" s="1"/>
      <c r="R59" s="1"/>
      <c r="S59" s="1"/>
      <c r="T59" s="1"/>
      <c r="U59" s="1"/>
      <c r="V59" s="1"/>
    </row>
    <row r="60" spans="1:22" ht="16.5" customHeight="1" thickBot="1">
      <c r="A60" s="43" t="s">
        <v>67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1"/>
      <c r="R60" s="1"/>
      <c r="S60" s="1"/>
      <c r="T60" s="1"/>
      <c r="U60" s="1"/>
      <c r="V60" s="1"/>
    </row>
    <row r="61" spans="1:22" s="9" customFormat="1" ht="16.5" customHeight="1">
      <c r="A61" s="95"/>
      <c r="B61" s="105" t="s">
        <v>0</v>
      </c>
      <c r="C61" s="109" t="s">
        <v>1</v>
      </c>
      <c r="D61" s="100"/>
      <c r="E61" s="100"/>
      <c r="F61" s="100"/>
      <c r="G61" s="100"/>
      <c r="H61" s="100"/>
      <c r="I61" s="110"/>
      <c r="J61" s="55" t="s">
        <v>81</v>
      </c>
      <c r="K61" s="68"/>
      <c r="L61" s="68"/>
      <c r="M61" s="68"/>
      <c r="N61" s="68"/>
      <c r="O61" s="68"/>
      <c r="P61" s="56"/>
      <c r="Q61" s="3"/>
      <c r="R61" s="3"/>
      <c r="S61" s="3"/>
      <c r="T61" s="3"/>
      <c r="U61" s="3"/>
      <c r="V61" s="3"/>
    </row>
    <row r="62" spans="1:22" s="9" customFormat="1" ht="16.5" customHeight="1">
      <c r="A62" s="97"/>
      <c r="B62" s="106"/>
      <c r="C62" s="89" t="s">
        <v>2</v>
      </c>
      <c r="D62" s="21" t="s">
        <v>3</v>
      </c>
      <c r="E62" s="21" t="s">
        <v>4</v>
      </c>
      <c r="F62" s="22" t="s">
        <v>5</v>
      </c>
      <c r="G62" s="22" t="s">
        <v>6</v>
      </c>
      <c r="H62" s="22" t="s">
        <v>7</v>
      </c>
      <c r="I62" s="73" t="s">
        <v>8</v>
      </c>
      <c r="J62" s="89" t="s">
        <v>2</v>
      </c>
      <c r="K62" s="21" t="s">
        <v>3</v>
      </c>
      <c r="L62" s="21" t="s">
        <v>4</v>
      </c>
      <c r="M62" s="22" t="s">
        <v>5</v>
      </c>
      <c r="N62" s="22" t="s">
        <v>6</v>
      </c>
      <c r="O62" s="22" t="s">
        <v>7</v>
      </c>
      <c r="P62" s="73" t="s">
        <v>8</v>
      </c>
      <c r="Q62" s="3"/>
      <c r="R62" s="3"/>
      <c r="S62" s="3"/>
      <c r="T62" s="3"/>
      <c r="U62" s="3"/>
      <c r="V62" s="3"/>
    </row>
    <row r="63" spans="1:22" s="9" customFormat="1" ht="16.5" customHeight="1">
      <c r="A63" s="97"/>
      <c r="B63" s="106"/>
      <c r="C63" s="89" t="s">
        <v>9</v>
      </c>
      <c r="D63" s="21" t="s">
        <v>10</v>
      </c>
      <c r="E63" s="21" t="s">
        <v>11</v>
      </c>
      <c r="F63" s="21" t="s">
        <v>12</v>
      </c>
      <c r="G63" s="21" t="s">
        <v>13</v>
      </c>
      <c r="H63" s="21" t="s">
        <v>14</v>
      </c>
      <c r="I63" s="74" t="s">
        <v>15</v>
      </c>
      <c r="J63" s="89" t="s">
        <v>9</v>
      </c>
      <c r="K63" s="21" t="s">
        <v>10</v>
      </c>
      <c r="L63" s="21" t="s">
        <v>11</v>
      </c>
      <c r="M63" s="21" t="s">
        <v>12</v>
      </c>
      <c r="N63" s="21" t="s">
        <v>13</v>
      </c>
      <c r="O63" s="21" t="s">
        <v>14</v>
      </c>
      <c r="P63" s="74" t="s">
        <v>15</v>
      </c>
      <c r="Q63" s="3"/>
      <c r="R63" s="3"/>
      <c r="S63" s="3"/>
      <c r="T63" s="3"/>
      <c r="U63" s="3"/>
      <c r="V63" s="3"/>
    </row>
    <row r="64" spans="1:22" s="5" customFormat="1" ht="16.5" customHeight="1">
      <c r="A64" s="75" t="s">
        <v>16</v>
      </c>
      <c r="B64" s="60" t="s">
        <v>17</v>
      </c>
      <c r="C64" s="111">
        <v>9.5895083054329504</v>
      </c>
      <c r="D64" s="28">
        <v>9.7905553560397269</v>
      </c>
      <c r="E64" s="28">
        <v>9.7888531469902365</v>
      </c>
      <c r="F64" s="28">
        <v>9.7777550605505912</v>
      </c>
      <c r="G64" s="28">
        <v>9.6775693217611085</v>
      </c>
      <c r="H64" s="28">
        <v>9.7064161771504889</v>
      </c>
      <c r="I64" s="101">
        <v>9.7064161771504907</v>
      </c>
      <c r="J64" s="111">
        <v>100</v>
      </c>
      <c r="K64" s="28">
        <v>100</v>
      </c>
      <c r="L64" s="28">
        <v>100.00000000000001</v>
      </c>
      <c r="M64" s="28">
        <v>100</v>
      </c>
      <c r="N64" s="28">
        <v>100</v>
      </c>
      <c r="O64" s="28">
        <v>99.999999999999986</v>
      </c>
      <c r="P64" s="101">
        <v>99.999999999999986</v>
      </c>
      <c r="R64" s="4"/>
      <c r="S64" s="4"/>
      <c r="T64" s="4"/>
      <c r="U64" s="4"/>
      <c r="V64" s="4"/>
    </row>
    <row r="65" spans="1:22" s="5" customFormat="1" ht="16.5" customHeight="1">
      <c r="A65" s="75" t="s">
        <v>18</v>
      </c>
      <c r="B65" s="60" t="s">
        <v>19</v>
      </c>
      <c r="C65" s="111">
        <v>6.5785049110555835</v>
      </c>
      <c r="D65" s="28">
        <v>3.5000000000000013</v>
      </c>
      <c r="E65" s="28">
        <v>3.5</v>
      </c>
      <c r="F65" s="28">
        <v>3.5001032098255758</v>
      </c>
      <c r="G65" s="28">
        <v>3.5000000000000004</v>
      </c>
      <c r="H65" s="28">
        <v>3.5</v>
      </c>
      <c r="I65" s="101">
        <v>3.5</v>
      </c>
      <c r="J65" s="111">
        <v>100.00000000000001</v>
      </c>
      <c r="K65" s="28">
        <v>100</v>
      </c>
      <c r="L65" s="28">
        <v>100</v>
      </c>
      <c r="M65" s="28">
        <v>100.00000000000003</v>
      </c>
      <c r="N65" s="28">
        <v>100</v>
      </c>
      <c r="O65" s="28">
        <v>100</v>
      </c>
      <c r="P65" s="101">
        <v>100.00000000000001</v>
      </c>
      <c r="Q65" s="4"/>
      <c r="R65" s="4"/>
      <c r="S65" s="4"/>
      <c r="T65" s="4"/>
      <c r="U65" s="4"/>
      <c r="V65" s="4"/>
    </row>
    <row r="66" spans="1:22" s="5" customFormat="1" ht="16.5" customHeight="1">
      <c r="A66" s="75" t="s">
        <v>20</v>
      </c>
      <c r="B66" s="60" t="s">
        <v>21</v>
      </c>
      <c r="C66" s="111">
        <v>5.2511027149234177</v>
      </c>
      <c r="D66" s="28">
        <v>5.4934117332006229</v>
      </c>
      <c r="E66" s="28">
        <v>5.5112143356071961</v>
      </c>
      <c r="F66" s="28">
        <v>5.4222529026248374</v>
      </c>
      <c r="G66" s="28">
        <v>5.4046922385597442</v>
      </c>
      <c r="H66" s="28">
        <v>5.3832266140291756</v>
      </c>
      <c r="I66" s="101">
        <v>5.4011344159699473</v>
      </c>
      <c r="J66" s="111">
        <v>100</v>
      </c>
      <c r="K66" s="28">
        <v>100</v>
      </c>
      <c r="L66" s="28">
        <v>100</v>
      </c>
      <c r="M66" s="28">
        <v>100.00000000000001</v>
      </c>
      <c r="N66" s="28">
        <v>99.999999999999986</v>
      </c>
      <c r="O66" s="28">
        <v>100</v>
      </c>
      <c r="P66" s="101">
        <v>100</v>
      </c>
      <c r="Q66" s="4"/>
      <c r="R66" s="4"/>
      <c r="S66" s="4"/>
      <c r="T66" s="4"/>
      <c r="U66" s="4"/>
      <c r="V66" s="4"/>
    </row>
    <row r="67" spans="1:22" s="5" customFormat="1" ht="16.5" customHeight="1">
      <c r="A67" s="75" t="s">
        <v>22</v>
      </c>
      <c r="B67" s="60" t="s">
        <v>69</v>
      </c>
      <c r="C67" s="111">
        <v>4.245785633069981</v>
      </c>
      <c r="D67" s="28">
        <v>4.6372655109842622</v>
      </c>
      <c r="E67" s="28">
        <v>4.9751083474836673</v>
      </c>
      <c r="F67" s="28">
        <v>4.26330601063143</v>
      </c>
      <c r="G67" s="28">
        <v>3.9574998701096273</v>
      </c>
      <c r="H67" s="28">
        <v>3.7132838680887921</v>
      </c>
      <c r="I67" s="101">
        <v>3.5423477223780964</v>
      </c>
      <c r="J67" s="111">
        <v>100.00000000000001</v>
      </c>
      <c r="K67" s="28">
        <v>99.999999999999986</v>
      </c>
      <c r="L67" s="28">
        <v>100.00000000000003</v>
      </c>
      <c r="M67" s="28">
        <v>100</v>
      </c>
      <c r="N67" s="28">
        <v>100</v>
      </c>
      <c r="O67" s="28">
        <v>100</v>
      </c>
      <c r="P67" s="101">
        <v>100</v>
      </c>
      <c r="Q67" s="4"/>
      <c r="R67" s="4"/>
      <c r="S67" s="4"/>
      <c r="T67" s="4"/>
      <c r="U67" s="4"/>
      <c r="V67" s="4"/>
    </row>
    <row r="68" spans="1:22" s="5" customFormat="1" ht="24.75" customHeight="1">
      <c r="A68" s="75" t="s">
        <v>23</v>
      </c>
      <c r="B68" s="60" t="s">
        <v>74</v>
      </c>
      <c r="C68" s="111">
        <v>8.6725071485064191</v>
      </c>
      <c r="D68" s="28">
        <v>8.6724045399431517</v>
      </c>
      <c r="E68" s="28">
        <v>8.6724946448213984</v>
      </c>
      <c r="F68" s="28">
        <v>8.671534230988053</v>
      </c>
      <c r="G68" s="28">
        <v>8.672427120141343</v>
      </c>
      <c r="H68" s="28">
        <v>8.6723472566740867</v>
      </c>
      <c r="I68" s="101">
        <v>8.6725850122213988</v>
      </c>
      <c r="J68" s="111">
        <v>100</v>
      </c>
      <c r="K68" s="28">
        <v>100</v>
      </c>
      <c r="L68" s="28">
        <v>100.00000000000001</v>
      </c>
      <c r="M68" s="28">
        <v>100.00000000000001</v>
      </c>
      <c r="N68" s="28">
        <v>100</v>
      </c>
      <c r="O68" s="28">
        <v>99.999999999999972</v>
      </c>
      <c r="P68" s="101">
        <v>100</v>
      </c>
      <c r="Q68" s="4"/>
      <c r="R68" s="4"/>
      <c r="S68" s="4"/>
      <c r="T68" s="4"/>
      <c r="U68" s="4"/>
      <c r="V68" s="4"/>
    </row>
    <row r="69" spans="1:22" s="5" customFormat="1" ht="16.5" customHeight="1">
      <c r="A69" s="75" t="s">
        <v>24</v>
      </c>
      <c r="B69" s="60" t="s">
        <v>25</v>
      </c>
      <c r="C69" s="111">
        <v>9.1662913722117061</v>
      </c>
      <c r="D69" s="28">
        <v>9.5774075350677368</v>
      </c>
      <c r="E69" s="28">
        <v>9.577421254775075</v>
      </c>
      <c r="F69" s="28">
        <v>9.5774000382717972</v>
      </c>
      <c r="G69" s="28">
        <v>9.513342264383212</v>
      </c>
      <c r="H69" s="28">
        <v>9.5133227659080628</v>
      </c>
      <c r="I69" s="101">
        <v>9.5133520263003426</v>
      </c>
      <c r="J69" s="111">
        <v>100</v>
      </c>
      <c r="K69" s="28">
        <v>99.999999999999986</v>
      </c>
      <c r="L69" s="28">
        <v>99.999999999999986</v>
      </c>
      <c r="M69" s="28">
        <v>100.00000000000003</v>
      </c>
      <c r="N69" s="28">
        <v>99.999999999999972</v>
      </c>
      <c r="O69" s="28">
        <v>100</v>
      </c>
      <c r="P69" s="101">
        <v>99.999999999999972</v>
      </c>
      <c r="Q69" s="4"/>
      <c r="R69" s="4"/>
      <c r="S69" s="4"/>
      <c r="T69" s="4"/>
      <c r="U69" s="4"/>
      <c r="V69" s="4"/>
    </row>
    <row r="70" spans="1:22" s="5" customFormat="1" ht="27.75" customHeight="1">
      <c r="A70" s="75" t="s">
        <v>26</v>
      </c>
      <c r="B70" s="60" t="s">
        <v>27</v>
      </c>
      <c r="C70" s="111">
        <v>4.0734576594785556</v>
      </c>
      <c r="D70" s="28">
        <v>4.0278109507803261</v>
      </c>
      <c r="E70" s="28">
        <v>4.0278317104091697</v>
      </c>
      <c r="F70" s="28">
        <v>4.0278132081410769</v>
      </c>
      <c r="G70" s="28">
        <v>4.0278266858539107</v>
      </c>
      <c r="H70" s="28">
        <v>4.0202272098317202</v>
      </c>
      <c r="I70" s="101">
        <v>4.0202151302860267</v>
      </c>
      <c r="J70" s="111">
        <v>100.00000000000001</v>
      </c>
      <c r="K70" s="28">
        <v>100</v>
      </c>
      <c r="L70" s="28">
        <v>100.00000000000001</v>
      </c>
      <c r="M70" s="28">
        <v>100</v>
      </c>
      <c r="N70" s="28">
        <v>100</v>
      </c>
      <c r="O70" s="28">
        <v>100.00000000000001</v>
      </c>
      <c r="P70" s="101">
        <v>100.00000000000001</v>
      </c>
      <c r="Q70" s="4"/>
      <c r="R70" s="4"/>
      <c r="S70" s="4"/>
      <c r="T70" s="4"/>
      <c r="U70" s="4"/>
      <c r="V70" s="4"/>
    </row>
    <row r="71" spans="1:22" s="5" customFormat="1" ht="16.5" customHeight="1">
      <c r="A71" s="75" t="s">
        <v>28</v>
      </c>
      <c r="B71" s="60" t="s">
        <v>29</v>
      </c>
      <c r="C71" s="111">
        <v>3.4985722666622188</v>
      </c>
      <c r="D71" s="28">
        <v>3.4985592504109295</v>
      </c>
      <c r="E71" s="28">
        <v>3.4985670667744846</v>
      </c>
      <c r="F71" s="28">
        <v>3.4985655239484563</v>
      </c>
      <c r="G71" s="28">
        <v>3.4985710865985209</v>
      </c>
      <c r="H71" s="28">
        <v>3.4985568992349356</v>
      </c>
      <c r="I71" s="101">
        <v>3.498575898458554</v>
      </c>
      <c r="J71" s="111">
        <v>100.00000000000003</v>
      </c>
      <c r="K71" s="28">
        <v>100</v>
      </c>
      <c r="L71" s="28">
        <v>100</v>
      </c>
      <c r="M71" s="28">
        <v>100.00000000000001</v>
      </c>
      <c r="N71" s="28">
        <v>100</v>
      </c>
      <c r="O71" s="28">
        <v>100.00000000000003</v>
      </c>
      <c r="P71" s="101">
        <v>100</v>
      </c>
      <c r="Q71" s="4"/>
      <c r="R71" s="4"/>
      <c r="S71" s="4"/>
      <c r="T71" s="4"/>
      <c r="U71" s="4"/>
      <c r="V71" s="4"/>
    </row>
    <row r="72" spans="1:22" s="5" customFormat="1" ht="14.5">
      <c r="A72" s="75" t="s">
        <v>30</v>
      </c>
      <c r="B72" s="38" t="s">
        <v>73</v>
      </c>
      <c r="C72" s="111">
        <v>5.6003743541003796</v>
      </c>
      <c r="D72" s="28">
        <v>5.6003347034761184</v>
      </c>
      <c r="E72" s="28">
        <v>5.6003089544037064</v>
      </c>
      <c r="F72" s="28">
        <v>5.6001758757144948</v>
      </c>
      <c r="G72" s="28">
        <v>5.6002304657112116</v>
      </c>
      <c r="H72" s="28">
        <v>5.6003393096859746</v>
      </c>
      <c r="I72" s="101">
        <v>5.6003029882365727</v>
      </c>
      <c r="J72" s="111">
        <v>99.999999999999986</v>
      </c>
      <c r="K72" s="28">
        <v>100</v>
      </c>
      <c r="L72" s="28">
        <v>100</v>
      </c>
      <c r="M72" s="28">
        <v>100.00000000000001</v>
      </c>
      <c r="N72" s="28">
        <v>100.00000000000001</v>
      </c>
      <c r="O72" s="28">
        <v>100.00000000000001</v>
      </c>
      <c r="P72" s="101">
        <v>100.00000000000001</v>
      </c>
      <c r="Q72" s="4"/>
      <c r="R72" s="4"/>
      <c r="S72" s="4"/>
      <c r="T72" s="4"/>
      <c r="U72" s="4"/>
      <c r="V72" s="4"/>
    </row>
    <row r="73" spans="1:22" s="5" customFormat="1" ht="16.5" customHeight="1">
      <c r="A73" s="75" t="s">
        <v>31</v>
      </c>
      <c r="B73" s="60" t="s">
        <v>32</v>
      </c>
      <c r="C73" s="111">
        <v>5.6504446746967156</v>
      </c>
      <c r="D73" s="28">
        <v>5.6505089278404901</v>
      </c>
      <c r="E73" s="28">
        <v>5.6504246434699947</v>
      </c>
      <c r="F73" s="28">
        <v>5.650540554667951</v>
      </c>
      <c r="G73" s="28">
        <v>5.6504491526428895</v>
      </c>
      <c r="H73" s="28">
        <v>5.6504913515182116</v>
      </c>
      <c r="I73" s="101">
        <v>5.650497357339499</v>
      </c>
      <c r="J73" s="111">
        <v>100.00000000000001</v>
      </c>
      <c r="K73" s="28">
        <v>100</v>
      </c>
      <c r="L73" s="28">
        <v>100</v>
      </c>
      <c r="M73" s="28">
        <v>99.999999999999986</v>
      </c>
      <c r="N73" s="28">
        <v>100.00000000000001</v>
      </c>
      <c r="O73" s="28">
        <v>99.999999999999986</v>
      </c>
      <c r="P73" s="101">
        <v>100.00000000000004</v>
      </c>
      <c r="Q73" s="4"/>
      <c r="R73" s="4"/>
      <c r="S73" s="4"/>
      <c r="T73" s="4"/>
      <c r="U73" s="4"/>
      <c r="V73" s="4"/>
    </row>
    <row r="74" spans="1:22" s="5" customFormat="1" ht="16.5" customHeight="1">
      <c r="A74" s="75" t="s">
        <v>33</v>
      </c>
      <c r="B74" s="60" t="s">
        <v>76</v>
      </c>
      <c r="C74" s="111">
        <v>2.4075684379983788</v>
      </c>
      <c r="D74" s="28">
        <v>2.4999900870015259</v>
      </c>
      <c r="E74" s="28">
        <v>2.6000013164252049</v>
      </c>
      <c r="F74" s="28">
        <v>2.5728680002348074</v>
      </c>
      <c r="G74" s="28">
        <v>2.62149905465375</v>
      </c>
      <c r="H74" s="28">
        <v>2.5911356481820982</v>
      </c>
      <c r="I74" s="101">
        <v>2.6063089402161479</v>
      </c>
      <c r="J74" s="111">
        <v>100</v>
      </c>
      <c r="K74" s="28">
        <v>100</v>
      </c>
      <c r="L74" s="28">
        <v>100.00000000000001</v>
      </c>
      <c r="M74" s="28">
        <v>100</v>
      </c>
      <c r="N74" s="28">
        <v>100.00000000000001</v>
      </c>
      <c r="O74" s="28">
        <v>100</v>
      </c>
      <c r="P74" s="101">
        <v>100.00000000000003</v>
      </c>
      <c r="Q74" s="4"/>
      <c r="R74" s="4"/>
      <c r="S74" s="4"/>
      <c r="T74" s="4"/>
      <c r="U74" s="4"/>
      <c r="V74" s="4"/>
    </row>
    <row r="75" spans="1:22" s="5" customFormat="1" ht="16.5" customHeight="1">
      <c r="A75" s="75" t="s">
        <v>34</v>
      </c>
      <c r="B75" s="60" t="s">
        <v>75</v>
      </c>
      <c r="C75" s="111">
        <v>2.1020949977551777</v>
      </c>
      <c r="D75" s="28">
        <v>2.1021141939962393</v>
      </c>
      <c r="E75" s="28">
        <v>2.1021125475505489</v>
      </c>
      <c r="F75" s="28">
        <v>2.1531181532762633</v>
      </c>
      <c r="G75" s="28">
        <v>2.2023862933908527</v>
      </c>
      <c r="H75" s="28">
        <v>2.2124007454708217</v>
      </c>
      <c r="I75" s="101">
        <v>2.2185618554413162</v>
      </c>
      <c r="J75" s="111">
        <v>99.999999999999972</v>
      </c>
      <c r="K75" s="28">
        <v>100</v>
      </c>
      <c r="L75" s="28">
        <v>100</v>
      </c>
      <c r="M75" s="28">
        <v>100</v>
      </c>
      <c r="N75" s="28">
        <v>99.999999999999986</v>
      </c>
      <c r="O75" s="28">
        <v>99.999999999999986</v>
      </c>
      <c r="P75" s="101">
        <v>100</v>
      </c>
      <c r="Q75" s="4"/>
      <c r="R75" s="4"/>
      <c r="S75" s="4"/>
      <c r="T75" s="4"/>
      <c r="U75" s="4"/>
      <c r="V75" s="4"/>
    </row>
    <row r="76" spans="1:22" s="5" customFormat="1" ht="14.5">
      <c r="A76" s="75" t="s">
        <v>35</v>
      </c>
      <c r="B76" s="60" t="s">
        <v>77</v>
      </c>
      <c r="C76" s="111">
        <v>3.0853375429456693</v>
      </c>
      <c r="D76" s="28">
        <v>3.0852992871466149</v>
      </c>
      <c r="E76" s="28">
        <v>3.085323755579203</v>
      </c>
      <c r="F76" s="28">
        <v>3.0854507995683313</v>
      </c>
      <c r="G76" s="28">
        <v>3.0853788619215194</v>
      </c>
      <c r="H76" s="28">
        <v>3.0853283851722733</v>
      </c>
      <c r="I76" s="101">
        <v>3.0853996956491141</v>
      </c>
      <c r="J76" s="111">
        <v>100</v>
      </c>
      <c r="K76" s="28">
        <v>100.00000000000001</v>
      </c>
      <c r="L76" s="28">
        <v>100</v>
      </c>
      <c r="M76" s="28">
        <v>100.00000000000001</v>
      </c>
      <c r="N76" s="28">
        <v>100</v>
      </c>
      <c r="O76" s="28">
        <v>100.00000000000001</v>
      </c>
      <c r="P76" s="101">
        <v>100</v>
      </c>
      <c r="Q76" s="4"/>
      <c r="R76" s="4"/>
      <c r="S76" s="4"/>
      <c r="T76" s="4"/>
      <c r="U76" s="4"/>
      <c r="V76" s="4"/>
    </row>
    <row r="77" spans="1:22" s="5" customFormat="1" ht="14.5">
      <c r="A77" s="75" t="s">
        <v>36</v>
      </c>
      <c r="B77" s="60" t="s">
        <v>78</v>
      </c>
      <c r="C77" s="111">
        <v>1.2500484033487556</v>
      </c>
      <c r="D77" s="28">
        <v>1.2498739683408473</v>
      </c>
      <c r="E77" s="28">
        <v>1.2499613679522268</v>
      </c>
      <c r="F77" s="28">
        <v>1.2504524663529566</v>
      </c>
      <c r="G77" s="28">
        <v>1.2501323331468066</v>
      </c>
      <c r="H77" s="28">
        <v>1.250072839982352</v>
      </c>
      <c r="I77" s="101">
        <v>1.2500128973679052</v>
      </c>
      <c r="J77" s="111">
        <v>100</v>
      </c>
      <c r="K77" s="28">
        <v>100</v>
      </c>
      <c r="L77" s="28">
        <v>100</v>
      </c>
      <c r="M77" s="28">
        <v>100.00000000000001</v>
      </c>
      <c r="N77" s="28">
        <v>100</v>
      </c>
      <c r="O77" s="28">
        <v>100</v>
      </c>
      <c r="P77" s="101">
        <v>100.00000000000001</v>
      </c>
      <c r="Q77" s="4"/>
      <c r="R77" s="4"/>
      <c r="S77" s="4"/>
      <c r="T77" s="4"/>
      <c r="U77" s="4"/>
      <c r="V77" s="4"/>
    </row>
    <row r="78" spans="1:22" s="5" customFormat="1" ht="30" customHeight="1">
      <c r="A78" s="75" t="s">
        <v>37</v>
      </c>
      <c r="B78" s="60" t="s">
        <v>38</v>
      </c>
      <c r="C78" s="111">
        <v>12.6880421653673</v>
      </c>
      <c r="D78" s="28">
        <v>12.688042165367317</v>
      </c>
      <c r="E78" s="28">
        <v>12.688042165367301</v>
      </c>
      <c r="F78" s="28">
        <v>12.688072386942279</v>
      </c>
      <c r="G78" s="28">
        <v>12.494801430949106</v>
      </c>
      <c r="H78" s="28">
        <v>12.397200548881926</v>
      </c>
      <c r="I78" s="101">
        <v>12.458841951458654</v>
      </c>
      <c r="J78" s="111">
        <v>100</v>
      </c>
      <c r="K78" s="28">
        <v>100.00000000000001</v>
      </c>
      <c r="L78" s="28">
        <v>100.00000000000001</v>
      </c>
      <c r="M78" s="28">
        <v>100.00000000000001</v>
      </c>
      <c r="N78" s="28">
        <v>100.00000000000001</v>
      </c>
      <c r="O78" s="28">
        <v>100.00000000000001</v>
      </c>
      <c r="P78" s="101">
        <v>99.999999999999972</v>
      </c>
      <c r="Q78" s="4"/>
      <c r="R78" s="4"/>
      <c r="S78" s="4"/>
      <c r="T78" s="4"/>
      <c r="U78" s="4"/>
      <c r="V78" s="4"/>
    </row>
    <row r="79" spans="1:22" s="5" customFormat="1" ht="16.5" customHeight="1">
      <c r="A79" s="75" t="s">
        <v>39</v>
      </c>
      <c r="B79" s="60" t="s">
        <v>40</v>
      </c>
      <c r="C79" s="111">
        <v>11.711871488035548</v>
      </c>
      <c r="D79" s="28">
        <v>11.701520303415945</v>
      </c>
      <c r="E79" s="28">
        <v>11.701263904019017</v>
      </c>
      <c r="F79" s="28">
        <v>11.701170383438216</v>
      </c>
      <c r="G79" s="28">
        <v>11.701263904019015</v>
      </c>
      <c r="H79" s="28">
        <v>11.681942553084541</v>
      </c>
      <c r="I79" s="101">
        <v>11.80102992398014</v>
      </c>
      <c r="J79" s="111">
        <v>100</v>
      </c>
      <c r="K79" s="28">
        <v>100</v>
      </c>
      <c r="L79" s="28">
        <v>99.999999999999986</v>
      </c>
      <c r="M79" s="28">
        <v>100</v>
      </c>
      <c r="N79" s="28">
        <v>99.999999999999986</v>
      </c>
      <c r="O79" s="28">
        <v>100</v>
      </c>
      <c r="P79" s="101">
        <v>100</v>
      </c>
      <c r="Q79" s="4"/>
      <c r="R79" s="4"/>
      <c r="S79" s="4"/>
      <c r="T79" s="4"/>
      <c r="U79" s="4"/>
      <c r="V79" s="4"/>
    </row>
    <row r="80" spans="1:22" s="5" customFormat="1" ht="14.5">
      <c r="A80" s="75" t="s">
        <v>41</v>
      </c>
      <c r="B80" s="60" t="s">
        <v>72</v>
      </c>
      <c r="C80" s="111">
        <v>9.524150336710214</v>
      </c>
      <c r="D80" s="28">
        <v>9.5241503367102194</v>
      </c>
      <c r="E80" s="28">
        <v>9.5241503367102087</v>
      </c>
      <c r="F80" s="28">
        <v>9.5234884849792358</v>
      </c>
      <c r="G80" s="28">
        <v>9.5241503367102105</v>
      </c>
      <c r="H80" s="28">
        <v>9.5026554781327217</v>
      </c>
      <c r="I80" s="101">
        <v>9.5147527733698354</v>
      </c>
      <c r="J80" s="111">
        <v>100</v>
      </c>
      <c r="K80" s="28">
        <v>100.00000000000001</v>
      </c>
      <c r="L80" s="28">
        <v>100</v>
      </c>
      <c r="M80" s="28">
        <v>100</v>
      </c>
      <c r="N80" s="28">
        <v>100.00000000000001</v>
      </c>
      <c r="O80" s="28">
        <v>100</v>
      </c>
      <c r="P80" s="101">
        <v>99.999999999999986</v>
      </c>
      <c r="Q80" s="4"/>
      <c r="R80" s="4"/>
      <c r="S80" s="4"/>
      <c r="T80" s="4"/>
      <c r="U80" s="4"/>
      <c r="V80" s="4"/>
    </row>
    <row r="81" spans="1:22" s="5" customFormat="1" ht="26.5" thickBot="1">
      <c r="A81" s="99" t="s">
        <v>42</v>
      </c>
      <c r="B81" s="61" t="s">
        <v>68</v>
      </c>
      <c r="C81" s="111">
        <v>4.6517649983427267</v>
      </c>
      <c r="D81" s="28">
        <v>4.6517649983427152</v>
      </c>
      <c r="E81" s="28">
        <v>4.6517649983427143</v>
      </c>
      <c r="F81" s="28">
        <v>4.6517194606239531</v>
      </c>
      <c r="G81" s="28">
        <v>4.6479176409941152</v>
      </c>
      <c r="H81" s="28">
        <v>4.6498425265755365</v>
      </c>
      <c r="I81" s="101">
        <v>4.6384039900249396</v>
      </c>
      <c r="J81" s="111">
        <v>99.999999999999986</v>
      </c>
      <c r="K81" s="28">
        <v>100</v>
      </c>
      <c r="L81" s="28">
        <v>100.00000000000003</v>
      </c>
      <c r="M81" s="28">
        <v>99.999999999999986</v>
      </c>
      <c r="N81" s="28">
        <v>100</v>
      </c>
      <c r="O81" s="28">
        <v>100</v>
      </c>
      <c r="P81" s="101">
        <v>100</v>
      </c>
      <c r="Q81" s="4"/>
      <c r="R81" s="4"/>
      <c r="S81" s="4"/>
      <c r="T81" s="4"/>
      <c r="U81" s="4"/>
      <c r="V81" s="4"/>
    </row>
    <row r="82" spans="1:22" s="5" customFormat="1" ht="21" customHeight="1" thickBot="1">
      <c r="A82" s="102" t="s">
        <v>49</v>
      </c>
      <c r="B82" s="107"/>
      <c r="C82" s="112">
        <v>6.8641086614969176</v>
      </c>
      <c r="D82" s="103">
        <v>7.0842020978656279</v>
      </c>
      <c r="E82" s="103">
        <v>7.0786598426848384</v>
      </c>
      <c r="F82" s="103">
        <v>7.0828438462218406</v>
      </c>
      <c r="G82" s="103">
        <v>7.1155147117035389</v>
      </c>
      <c r="H82" s="103">
        <v>7.1155749153675023</v>
      </c>
      <c r="I82" s="104">
        <v>7.0347219992249279</v>
      </c>
      <c r="J82" s="112">
        <v>99.999999999999986</v>
      </c>
      <c r="K82" s="103">
        <v>100.00000000000001</v>
      </c>
      <c r="L82" s="103">
        <v>100.00000000000003</v>
      </c>
      <c r="M82" s="103">
        <v>99.999999999999986</v>
      </c>
      <c r="N82" s="103">
        <v>99.999999999999957</v>
      </c>
      <c r="O82" s="103">
        <v>99.999999999999986</v>
      </c>
      <c r="P82" s="104">
        <v>99.999999999999972</v>
      </c>
      <c r="Q82" s="6"/>
      <c r="R82" s="6"/>
      <c r="S82" s="6"/>
      <c r="T82" s="6"/>
      <c r="U82" s="6"/>
      <c r="V82" s="6"/>
    </row>
    <row r="83" spans="1:22" ht="16.5" customHeight="1">
      <c r="A83" s="17"/>
      <c r="B83" s="17" t="s">
        <v>46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0"/>
      <c r="P83" s="20">
        <f ca="1">P26</f>
        <v>45799</v>
      </c>
      <c r="Q83" s="1"/>
      <c r="R83" s="1"/>
      <c r="S83" s="1"/>
      <c r="T83" s="1"/>
      <c r="U83" s="1"/>
      <c r="V83" s="1"/>
    </row>
    <row r="84" spans="1:22" ht="16.5" customHeight="1">
      <c r="A84" s="17"/>
      <c r="B84" s="2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6.5" customHeight="1">
      <c r="A85" s="17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6.5" customHeight="1">
      <c r="A86" s="17"/>
      <c r="B86" s="2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6.5" customHeight="1">
      <c r="A87" s="17"/>
      <c r="B87" s="2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6.5" customHeight="1">
      <c r="A88" s="17"/>
      <c r="B88" s="2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6.5" customHeight="1" thickBot="1">
      <c r="A89" s="11" t="s">
        <v>79</v>
      </c>
      <c r="B89" s="12"/>
      <c r="C89" s="12"/>
      <c r="D89" s="12"/>
      <c r="E89" s="29"/>
      <c r="F89" s="29"/>
      <c r="G89" s="12"/>
      <c r="H89" s="12"/>
      <c r="I89" s="12"/>
      <c r="J89" s="12"/>
      <c r="K89" s="1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s="9" customFormat="1" ht="16.5" customHeight="1">
      <c r="A90" s="95"/>
      <c r="B90" s="96" t="s">
        <v>0</v>
      </c>
      <c r="C90" s="109" t="s">
        <v>1</v>
      </c>
      <c r="D90" s="100"/>
      <c r="E90" s="100"/>
      <c r="F90" s="100"/>
      <c r="G90" s="100"/>
      <c r="H90" s="100"/>
      <c r="I90" s="110"/>
      <c r="J90" s="55" t="s">
        <v>81</v>
      </c>
      <c r="K90" s="68"/>
      <c r="L90" s="68"/>
      <c r="M90" s="68"/>
      <c r="N90" s="68"/>
      <c r="O90" s="68"/>
      <c r="P90" s="56"/>
      <c r="Q90" s="3"/>
      <c r="R90" s="3"/>
      <c r="S90" s="3"/>
      <c r="T90" s="3"/>
      <c r="U90" s="3"/>
      <c r="V90" s="3"/>
    </row>
    <row r="91" spans="1:22" s="9" customFormat="1" ht="16.5" customHeight="1">
      <c r="A91" s="97"/>
      <c r="B91" s="98"/>
      <c r="C91" s="89" t="s">
        <v>2</v>
      </c>
      <c r="D91" s="21" t="s">
        <v>3</v>
      </c>
      <c r="E91" s="21" t="s">
        <v>4</v>
      </c>
      <c r="F91" s="22" t="s">
        <v>5</v>
      </c>
      <c r="G91" s="22" t="s">
        <v>6</v>
      </c>
      <c r="H91" s="22" t="s">
        <v>7</v>
      </c>
      <c r="I91" s="73" t="s">
        <v>8</v>
      </c>
      <c r="J91" s="80" t="s">
        <v>2</v>
      </c>
      <c r="K91" s="21" t="s">
        <v>3</v>
      </c>
      <c r="L91" s="21" t="s">
        <v>4</v>
      </c>
      <c r="M91" s="22" t="s">
        <v>5</v>
      </c>
      <c r="N91" s="22" t="s">
        <v>6</v>
      </c>
      <c r="O91" s="22" t="s">
        <v>7</v>
      </c>
      <c r="P91" s="73" t="s">
        <v>8</v>
      </c>
      <c r="Q91" s="3"/>
      <c r="R91" s="3"/>
      <c r="S91" s="3"/>
      <c r="T91" s="3"/>
      <c r="U91" s="3"/>
      <c r="V91" s="3"/>
    </row>
    <row r="92" spans="1:22" s="9" customFormat="1" ht="16.5" customHeight="1">
      <c r="A92" s="97"/>
      <c r="B92" s="98"/>
      <c r="C92" s="89" t="s">
        <v>9</v>
      </c>
      <c r="D92" s="21" t="s">
        <v>10</v>
      </c>
      <c r="E92" s="21" t="s">
        <v>11</v>
      </c>
      <c r="F92" s="21" t="s">
        <v>12</v>
      </c>
      <c r="G92" s="21" t="s">
        <v>13</v>
      </c>
      <c r="H92" s="21" t="s">
        <v>14</v>
      </c>
      <c r="I92" s="74" t="s">
        <v>15</v>
      </c>
      <c r="J92" s="80" t="s">
        <v>9</v>
      </c>
      <c r="K92" s="21" t="s">
        <v>10</v>
      </c>
      <c r="L92" s="21" t="s">
        <v>11</v>
      </c>
      <c r="M92" s="21" t="s">
        <v>12</v>
      </c>
      <c r="N92" s="21" t="s">
        <v>13</v>
      </c>
      <c r="O92" s="21" t="s">
        <v>14</v>
      </c>
      <c r="P92" s="74" t="s">
        <v>15</v>
      </c>
      <c r="Q92" s="3"/>
      <c r="R92" s="3"/>
      <c r="S92" s="3"/>
      <c r="T92" s="3"/>
      <c r="U92" s="3"/>
      <c r="V92" s="3"/>
    </row>
    <row r="93" spans="1:22" s="5" customFormat="1" ht="16.5" customHeight="1">
      <c r="A93" s="75" t="s">
        <v>16</v>
      </c>
      <c r="B93" s="60" t="s">
        <v>17</v>
      </c>
      <c r="C93" s="111">
        <v>34.812042593495811</v>
      </c>
      <c r="D93" s="28">
        <v>34.767805267763485</v>
      </c>
      <c r="E93" s="28">
        <v>35.67955658058311</v>
      </c>
      <c r="F93" s="28">
        <v>33.760210824668398</v>
      </c>
      <c r="G93" s="28">
        <v>32.678983876315513</v>
      </c>
      <c r="H93" s="28">
        <v>33.658808544831778</v>
      </c>
      <c r="I93" s="101">
        <v>34.721188128047316</v>
      </c>
      <c r="J93" s="94">
        <v>24.918237252585168</v>
      </c>
      <c r="K93" s="28">
        <v>25.15711826950977</v>
      </c>
      <c r="L93" s="28">
        <v>25.801127116656208</v>
      </c>
      <c r="M93" s="28">
        <v>24.455337652239123</v>
      </c>
      <c r="N93" s="28">
        <v>24.027499344549334</v>
      </c>
      <c r="O93" s="28">
        <v>24.674583223266744</v>
      </c>
      <c r="P93" s="101">
        <v>25.16416991665686</v>
      </c>
      <c r="Q93" s="4"/>
      <c r="R93" s="4"/>
      <c r="S93" s="4"/>
      <c r="T93" s="4"/>
      <c r="U93" s="4"/>
      <c r="V93" s="4"/>
    </row>
    <row r="94" spans="1:22" s="5" customFormat="1" ht="16.5" customHeight="1">
      <c r="A94" s="75" t="s">
        <v>18</v>
      </c>
      <c r="B94" s="60" t="s">
        <v>19</v>
      </c>
      <c r="C94" s="111">
        <v>0.63076904868086714</v>
      </c>
      <c r="D94" s="28">
        <v>0.29458570314526727</v>
      </c>
      <c r="E94" s="28">
        <v>0.2721597027413013</v>
      </c>
      <c r="F94" s="28">
        <v>0.26999968153373355</v>
      </c>
      <c r="G94" s="28">
        <v>0.24823494440193097</v>
      </c>
      <c r="H94" s="28">
        <v>0.23346800482191229</v>
      </c>
      <c r="I94" s="101">
        <v>0.229140203740022</v>
      </c>
      <c r="J94" s="94">
        <v>0.65815369130123147</v>
      </c>
      <c r="K94" s="28">
        <v>0.59625847320654934</v>
      </c>
      <c r="L94" s="28">
        <v>0.5504359881691121</v>
      </c>
      <c r="M94" s="28">
        <v>0.54637405476062018</v>
      </c>
      <c r="N94" s="28">
        <v>0.50466268538595715</v>
      </c>
      <c r="O94" s="28">
        <v>0.47464545104334233</v>
      </c>
      <c r="P94" s="101">
        <v>0.46055360918766136</v>
      </c>
      <c r="Q94" s="4"/>
      <c r="R94" s="4"/>
      <c r="S94" s="4"/>
      <c r="T94" s="4"/>
      <c r="U94" s="4"/>
      <c r="V94" s="4"/>
    </row>
    <row r="95" spans="1:22" s="5" customFormat="1" ht="16.5" customHeight="1">
      <c r="A95" s="75" t="s">
        <v>20</v>
      </c>
      <c r="B95" s="60" t="s">
        <v>21</v>
      </c>
      <c r="C95" s="111">
        <v>4.3996569460204666</v>
      </c>
      <c r="D95" s="28">
        <v>3.9357534510047505</v>
      </c>
      <c r="E95" s="28">
        <v>4.3475711009617362</v>
      </c>
      <c r="F95" s="28">
        <v>4.3255017170639531</v>
      </c>
      <c r="G95" s="28">
        <v>3.8905112148045142</v>
      </c>
      <c r="H95" s="28">
        <v>3.7261898378476692</v>
      </c>
      <c r="I95" s="101">
        <v>3.822119299357722</v>
      </c>
      <c r="J95" s="94">
        <v>5.7511202865957642</v>
      </c>
      <c r="K95" s="28">
        <v>5.0754748066271489</v>
      </c>
      <c r="L95" s="28">
        <v>5.5840646165332508</v>
      </c>
      <c r="M95" s="28">
        <v>5.6502073526849967</v>
      </c>
      <c r="N95" s="28">
        <v>5.1220288895424995</v>
      </c>
      <c r="O95" s="28">
        <v>4.9252957085232749</v>
      </c>
      <c r="P95" s="101">
        <v>4.9781295276328379</v>
      </c>
      <c r="Q95" s="4"/>
      <c r="R95" s="4"/>
      <c r="S95" s="4"/>
      <c r="T95" s="4"/>
      <c r="U95" s="4"/>
      <c r="V95" s="4"/>
    </row>
    <row r="96" spans="1:22" s="5" customFormat="1" ht="14.5">
      <c r="A96" s="75" t="s">
        <v>22</v>
      </c>
      <c r="B96" s="60" t="s">
        <v>69</v>
      </c>
      <c r="C96" s="111">
        <v>0.62658908957963044</v>
      </c>
      <c r="D96" s="28">
        <v>0.77085698459761831</v>
      </c>
      <c r="E96" s="28">
        <v>0.79548315738365294</v>
      </c>
      <c r="F96" s="28">
        <v>0.90912167003710131</v>
      </c>
      <c r="G96" s="28">
        <v>0.90003945066980462</v>
      </c>
      <c r="H96" s="28">
        <v>0.9428361667692633</v>
      </c>
      <c r="I96" s="101">
        <v>0.87274243120479822</v>
      </c>
      <c r="J96" s="94">
        <v>1.0129987636406228</v>
      </c>
      <c r="K96" s="28">
        <v>1.1776135428315684</v>
      </c>
      <c r="L96" s="28">
        <v>1.1318255379406676</v>
      </c>
      <c r="M96" s="28">
        <v>1.5103693729776422</v>
      </c>
      <c r="N96" s="28">
        <v>1.6182550000127129</v>
      </c>
      <c r="O96" s="28">
        <v>1.8067084596518115</v>
      </c>
      <c r="P96" s="101">
        <v>1.7331727039862115</v>
      </c>
      <c r="Q96" s="4"/>
      <c r="R96" s="4"/>
      <c r="S96" s="4"/>
      <c r="T96" s="4"/>
      <c r="U96" s="4"/>
      <c r="V96" s="4"/>
    </row>
    <row r="97" spans="1:22" s="5" customFormat="1" ht="25.5" customHeight="1">
      <c r="A97" s="75" t="s">
        <v>23</v>
      </c>
      <c r="B97" s="60" t="s">
        <v>74</v>
      </c>
      <c r="C97" s="111">
        <v>0.74558193535521478</v>
      </c>
      <c r="D97" s="28">
        <v>0.7185334619369087</v>
      </c>
      <c r="E97" s="28">
        <v>0.68358251428698535</v>
      </c>
      <c r="F97" s="28">
        <v>0.60674458474652737</v>
      </c>
      <c r="G97" s="28">
        <v>0.55680857311524046</v>
      </c>
      <c r="H97" s="28">
        <v>0.53108299765236344</v>
      </c>
      <c r="I97" s="101">
        <v>0.52222383032276942</v>
      </c>
      <c r="J97" s="94">
        <v>0.5901125629177193</v>
      </c>
      <c r="K97" s="28">
        <v>0.58694635784062121</v>
      </c>
      <c r="L97" s="28">
        <v>0.55795342530816505</v>
      </c>
      <c r="M97" s="28">
        <v>0.49558440684500465</v>
      </c>
      <c r="N97" s="28">
        <v>0.45684783956300085</v>
      </c>
      <c r="O97" s="28">
        <v>0.43574833251345113</v>
      </c>
      <c r="P97" s="101">
        <v>0.42359913019176154</v>
      </c>
      <c r="Q97" s="4"/>
      <c r="R97" s="4"/>
      <c r="S97" s="4"/>
      <c r="T97" s="4"/>
      <c r="U97" s="4"/>
      <c r="V97" s="4"/>
    </row>
    <row r="98" spans="1:22" s="5" customFormat="1" ht="16.5" customHeight="1">
      <c r="A98" s="75" t="s">
        <v>24</v>
      </c>
      <c r="B98" s="60" t="s">
        <v>25</v>
      </c>
      <c r="C98" s="111">
        <v>9.3592195123830972</v>
      </c>
      <c r="D98" s="28">
        <v>8.4199177267287091</v>
      </c>
      <c r="E98" s="28">
        <v>8.1067805719141113</v>
      </c>
      <c r="F98" s="28">
        <v>8.1687592554258686</v>
      </c>
      <c r="G98" s="28">
        <v>7.7617324938965631</v>
      </c>
      <c r="H98" s="28">
        <v>7.2051111643432852</v>
      </c>
      <c r="I98" s="101">
        <v>7.0799472514228903</v>
      </c>
      <c r="J98" s="94">
        <v>7.008581454715296</v>
      </c>
      <c r="K98" s="28">
        <v>6.2280318139480375</v>
      </c>
      <c r="L98" s="28">
        <v>5.9917111883593073</v>
      </c>
      <c r="M98" s="28">
        <v>6.0411015507712955</v>
      </c>
      <c r="N98" s="28">
        <v>5.8053962754391764</v>
      </c>
      <c r="O98" s="28">
        <v>5.3891273874530157</v>
      </c>
      <c r="P98" s="101">
        <v>5.2353219501649795</v>
      </c>
      <c r="Q98" s="4"/>
      <c r="R98" s="4"/>
      <c r="S98" s="4"/>
      <c r="T98" s="4"/>
      <c r="U98" s="4"/>
      <c r="V98" s="4"/>
    </row>
    <row r="99" spans="1:22" s="5" customFormat="1" ht="28.5" customHeight="1">
      <c r="A99" s="75" t="s">
        <v>26</v>
      </c>
      <c r="B99" s="60" t="s">
        <v>27</v>
      </c>
      <c r="C99" s="111">
        <v>9.6415259659839236</v>
      </c>
      <c r="D99" s="28">
        <v>8.5400164035835093</v>
      </c>
      <c r="E99" s="28">
        <v>8.8789291562820072</v>
      </c>
      <c r="F99" s="28">
        <v>8.9567310499302035</v>
      </c>
      <c r="G99" s="28">
        <v>7.9606876501346209</v>
      </c>
      <c r="H99" s="28">
        <v>7.8990403603973158</v>
      </c>
      <c r="I99" s="101">
        <v>8.3174774161502221</v>
      </c>
      <c r="J99" s="94">
        <v>16.246758264238217</v>
      </c>
      <c r="K99" s="28">
        <v>15.020367852754458</v>
      </c>
      <c r="L99" s="28">
        <v>15.604157219923239</v>
      </c>
      <c r="M99" s="28">
        <v>15.750265496681449</v>
      </c>
      <c r="N99" s="28">
        <v>14.063264014995918</v>
      </c>
      <c r="O99" s="28">
        <v>13.980854939358345</v>
      </c>
      <c r="P99" s="101">
        <v>14.554231418278746</v>
      </c>
      <c r="Q99" s="4"/>
      <c r="R99" s="4"/>
      <c r="S99" s="4"/>
      <c r="T99" s="4"/>
      <c r="U99" s="4"/>
      <c r="V99" s="4"/>
    </row>
    <row r="100" spans="1:22" s="5" customFormat="1" ht="16.5" customHeight="1">
      <c r="A100" s="75" t="s">
        <v>28</v>
      </c>
      <c r="B100" s="60" t="s">
        <v>29</v>
      </c>
      <c r="C100" s="111">
        <v>3.2906550307171756</v>
      </c>
      <c r="D100" s="28">
        <v>2.5974169443739261</v>
      </c>
      <c r="E100" s="28">
        <v>2.6126800536319164</v>
      </c>
      <c r="F100" s="28">
        <v>2.983464966056804</v>
      </c>
      <c r="G100" s="28">
        <v>3.2941479343095024</v>
      </c>
      <c r="H100" s="28">
        <v>3.3312378198278036</v>
      </c>
      <c r="I100" s="101">
        <v>3.5830584789898579</v>
      </c>
      <c r="J100" s="94">
        <v>6.4561804006676962</v>
      </c>
      <c r="K100" s="28">
        <v>5.2594869057038887</v>
      </c>
      <c r="L100" s="28">
        <v>5.2862423456351726</v>
      </c>
      <c r="M100" s="28">
        <v>6.0400230696280106</v>
      </c>
      <c r="N100" s="28">
        <v>6.6997518440867676</v>
      </c>
      <c r="O100" s="28">
        <v>6.7752713334671686</v>
      </c>
      <c r="P100" s="101">
        <v>7.2045943944691482</v>
      </c>
      <c r="Q100" s="4"/>
      <c r="R100" s="4"/>
      <c r="S100" s="4"/>
      <c r="T100" s="4"/>
      <c r="U100" s="4"/>
      <c r="V100" s="4"/>
    </row>
    <row r="101" spans="1:22" s="5" customFormat="1" ht="14.5">
      <c r="A101" s="75" t="s">
        <v>30</v>
      </c>
      <c r="B101" s="60" t="s">
        <v>73</v>
      </c>
      <c r="C101" s="111">
        <v>1.8466076145910433</v>
      </c>
      <c r="D101" s="28">
        <v>1.1628615115142134</v>
      </c>
      <c r="E101" s="28">
        <v>1.2517895641577093</v>
      </c>
      <c r="F101" s="28">
        <v>1.2675620876525322</v>
      </c>
      <c r="G101" s="28">
        <v>1.5332692545479039</v>
      </c>
      <c r="H101" s="28">
        <v>1.8884216128089504</v>
      </c>
      <c r="I101" s="101">
        <v>1.961477251675311</v>
      </c>
      <c r="J101" s="94">
        <v>2.2632978655114653</v>
      </c>
      <c r="K101" s="28">
        <v>1.4709738605949583</v>
      </c>
      <c r="L101" s="28">
        <v>1.5822328002685362</v>
      </c>
      <c r="M101" s="28">
        <v>1.6031539957820342</v>
      </c>
      <c r="N101" s="28">
        <v>1.9481340999334735</v>
      </c>
      <c r="O101" s="28">
        <v>2.399355595204939</v>
      </c>
      <c r="P101" s="101">
        <v>2.463875115743412</v>
      </c>
      <c r="Q101" s="4"/>
      <c r="R101" s="4"/>
      <c r="S101" s="4"/>
      <c r="T101" s="4"/>
      <c r="U101" s="4"/>
      <c r="V101" s="4"/>
    </row>
    <row r="102" spans="1:22" s="5" customFormat="1" ht="16.5" customHeight="1">
      <c r="A102" s="75" t="s">
        <v>31</v>
      </c>
      <c r="B102" s="60" t="s">
        <v>32</v>
      </c>
      <c r="C102" s="111">
        <v>1.8254684097127971</v>
      </c>
      <c r="D102" s="28">
        <v>1.790322545201956</v>
      </c>
      <c r="E102" s="28">
        <v>1.7768353905239982</v>
      </c>
      <c r="F102" s="28">
        <v>1.6495889131277106</v>
      </c>
      <c r="G102" s="28">
        <v>1.5480099558044431</v>
      </c>
      <c r="H102" s="28">
        <v>1.5351531118083379</v>
      </c>
      <c r="I102" s="101">
        <v>1.5565774008411364</v>
      </c>
      <c r="J102" s="94">
        <v>2.217562376729433</v>
      </c>
      <c r="K102" s="28">
        <v>2.244577770346611</v>
      </c>
      <c r="L102" s="28">
        <v>2.2259589534565301</v>
      </c>
      <c r="M102" s="28">
        <v>2.0677279579013597</v>
      </c>
      <c r="N102" s="28">
        <v>1.9493826626575441</v>
      </c>
      <c r="O102" s="28">
        <v>1.9331941762368634</v>
      </c>
      <c r="P102" s="101">
        <v>1.9378983110168697</v>
      </c>
      <c r="Q102" s="4"/>
      <c r="R102" s="4"/>
      <c r="S102" s="4"/>
      <c r="T102" s="4"/>
      <c r="U102" s="4"/>
      <c r="V102" s="4"/>
    </row>
    <row r="103" spans="1:22" s="5" customFormat="1" ht="16.5" customHeight="1">
      <c r="A103" s="75" t="s">
        <v>33</v>
      </c>
      <c r="B103" s="60" t="s">
        <v>76</v>
      </c>
      <c r="C103" s="111">
        <v>2.1735897073675439</v>
      </c>
      <c r="D103" s="28">
        <v>2.4903286144118644</v>
      </c>
      <c r="E103" s="28">
        <v>2.5042636234899383</v>
      </c>
      <c r="F103" s="28">
        <v>2.4717626577071492</v>
      </c>
      <c r="G103" s="28">
        <v>2.5847923045033445</v>
      </c>
      <c r="H103" s="28">
        <v>2.3820144385918991</v>
      </c>
      <c r="I103" s="101">
        <v>2.4631693855875763</v>
      </c>
      <c r="J103" s="94">
        <v>6.1970225649270434</v>
      </c>
      <c r="K103" s="28">
        <v>7.0568244595525726</v>
      </c>
      <c r="L103" s="28">
        <v>6.8180082198833789</v>
      </c>
      <c r="M103" s="28">
        <v>6.8045111244977479</v>
      </c>
      <c r="N103" s="28">
        <v>7.015881862227447</v>
      </c>
      <c r="O103" s="28">
        <v>6.5413025362756159</v>
      </c>
      <c r="P103" s="101">
        <v>6.6483721853684941</v>
      </c>
      <c r="Q103" s="4"/>
      <c r="R103" s="4"/>
      <c r="S103" s="4"/>
      <c r="T103" s="4"/>
      <c r="U103" s="4"/>
      <c r="V103" s="4"/>
    </row>
    <row r="104" spans="1:22" s="5" customFormat="1" ht="16.5" customHeight="1">
      <c r="A104" s="75" t="s">
        <v>34</v>
      </c>
      <c r="B104" s="60" t="s">
        <v>75</v>
      </c>
      <c r="C104" s="111">
        <v>2.7093922755495652</v>
      </c>
      <c r="D104" s="28">
        <v>2.7951248107629381</v>
      </c>
      <c r="E104" s="28">
        <v>2.6668312274383621</v>
      </c>
      <c r="F104" s="28">
        <v>2.5298164041973856</v>
      </c>
      <c r="G104" s="28">
        <v>2.6174936197157472</v>
      </c>
      <c r="H104" s="28">
        <v>2.6073442567759231</v>
      </c>
      <c r="I104" s="101">
        <v>2.6152149211680658</v>
      </c>
      <c r="J104" s="94">
        <v>8.8471562921052129</v>
      </c>
      <c r="K104" s="28">
        <v>9.419673348268395</v>
      </c>
      <c r="L104" s="28">
        <v>8.9802951506486384</v>
      </c>
      <c r="M104" s="28">
        <v>8.3220210294894326</v>
      </c>
      <c r="N104" s="28">
        <v>8.4566519573649757</v>
      </c>
      <c r="O104" s="28">
        <v>8.385801454471153</v>
      </c>
      <c r="P104" s="101">
        <v>8.2924485037550095</v>
      </c>
      <c r="Q104" s="4"/>
      <c r="R104" s="4"/>
      <c r="S104" s="4"/>
      <c r="T104" s="4"/>
      <c r="U104" s="4"/>
      <c r="V104" s="4"/>
    </row>
    <row r="105" spans="1:22" s="5" customFormat="1" ht="14.5">
      <c r="A105" s="75" t="s">
        <v>35</v>
      </c>
      <c r="B105" s="60" t="s">
        <v>77</v>
      </c>
      <c r="C105" s="111">
        <v>0.44004414938303804</v>
      </c>
      <c r="D105" s="28">
        <v>0.44906282771864908</v>
      </c>
      <c r="E105" s="28">
        <v>0.43526287597512425</v>
      </c>
      <c r="F105" s="28">
        <v>0.41732350334124191</v>
      </c>
      <c r="G105" s="28">
        <v>0.4138621735553355</v>
      </c>
      <c r="H105" s="28">
        <v>0.42824884473944241</v>
      </c>
      <c r="I105" s="101">
        <v>0.42463881765353967</v>
      </c>
      <c r="J105" s="94">
        <v>0.97898878653561427</v>
      </c>
      <c r="K105" s="28">
        <v>1.0310999128839944</v>
      </c>
      <c r="L105" s="28">
        <v>0.99862383505299823</v>
      </c>
      <c r="M105" s="28">
        <v>0.95799200814927599</v>
      </c>
      <c r="N105" s="28">
        <v>0.95445081992835001</v>
      </c>
      <c r="O105" s="28">
        <v>0.98765394043880439</v>
      </c>
      <c r="P105" s="101">
        <v>0.9681779759311735</v>
      </c>
      <c r="Q105" s="4"/>
      <c r="R105" s="4"/>
      <c r="S105" s="4"/>
      <c r="T105" s="4"/>
      <c r="U105" s="4"/>
      <c r="V105" s="4"/>
    </row>
    <row r="106" spans="1:22" s="5" customFormat="1" ht="14.5">
      <c r="A106" s="75" t="s">
        <v>36</v>
      </c>
      <c r="B106" s="60" t="s">
        <v>78</v>
      </c>
      <c r="C106" s="111">
        <v>0.13877779037595017</v>
      </c>
      <c r="D106" s="28">
        <v>0.14290795590092883</v>
      </c>
      <c r="E106" s="28">
        <v>0.13842013529175715</v>
      </c>
      <c r="F106" s="28">
        <v>0.12605956380737038</v>
      </c>
      <c r="G106" s="28">
        <v>0.12209081822299797</v>
      </c>
      <c r="H106" s="28">
        <v>0.12510609205312159</v>
      </c>
      <c r="I106" s="101">
        <v>0.12805225328867786</v>
      </c>
      <c r="J106" s="94">
        <v>0.76203915815666035</v>
      </c>
      <c r="K106" s="28">
        <v>0.80999274057923654</v>
      </c>
      <c r="L106" s="28">
        <v>0.78388746902953299</v>
      </c>
      <c r="M106" s="28">
        <v>0.71402970508310482</v>
      </c>
      <c r="N106" s="28">
        <v>0.69491764207305418</v>
      </c>
      <c r="O106" s="28">
        <v>0.71211991965637556</v>
      </c>
      <c r="P106" s="101">
        <v>0.72064216709842221</v>
      </c>
      <c r="Q106" s="4"/>
      <c r="R106" s="4"/>
      <c r="S106" s="4"/>
      <c r="T106" s="4"/>
      <c r="U106" s="4"/>
      <c r="V106" s="4"/>
    </row>
    <row r="107" spans="1:22" s="5" customFormat="1" ht="27.75" customHeight="1">
      <c r="A107" s="75" t="s">
        <v>37</v>
      </c>
      <c r="B107" s="60" t="s">
        <v>38</v>
      </c>
      <c r="C107" s="111">
        <v>12.087408227663243</v>
      </c>
      <c r="D107" s="28">
        <v>14.452470802541681</v>
      </c>
      <c r="E107" s="28">
        <v>13.879262366558121</v>
      </c>
      <c r="F107" s="28">
        <v>15.713656364282947</v>
      </c>
      <c r="G107" s="28">
        <v>17.250302290633009</v>
      </c>
      <c r="H107" s="28">
        <v>16.563081686910941</v>
      </c>
      <c r="I107" s="101">
        <v>15.445647987371309</v>
      </c>
      <c r="J107" s="94">
        <v>6.5391714836053705</v>
      </c>
      <c r="K107" s="28">
        <v>8.0693477089925398</v>
      </c>
      <c r="L107" s="28">
        <v>7.7432416979517358</v>
      </c>
      <c r="M107" s="28">
        <v>8.7718111063068953</v>
      </c>
      <c r="N107" s="28">
        <v>9.823667899699366</v>
      </c>
      <c r="O107" s="28">
        <v>9.5066501592728923</v>
      </c>
      <c r="P107" s="101">
        <v>8.7211829247359542</v>
      </c>
      <c r="Q107" s="4"/>
      <c r="R107" s="4"/>
      <c r="S107" s="4"/>
      <c r="T107" s="4"/>
      <c r="U107" s="4"/>
      <c r="V107" s="4"/>
    </row>
    <row r="108" spans="1:22" s="5" customFormat="1" ht="14.5">
      <c r="A108" s="75" t="s">
        <v>39</v>
      </c>
      <c r="B108" s="60" t="s">
        <v>40</v>
      </c>
      <c r="C108" s="111">
        <v>12.842790416071201</v>
      </c>
      <c r="D108" s="28">
        <v>13.897243229193718</v>
      </c>
      <c r="E108" s="28">
        <v>13.200657822196931</v>
      </c>
      <c r="F108" s="28">
        <v>13.113843728603047</v>
      </c>
      <c r="G108" s="28">
        <v>13.661566580205273</v>
      </c>
      <c r="H108" s="28">
        <v>14.002821724984715</v>
      </c>
      <c r="I108" s="101">
        <v>13.206585667069008</v>
      </c>
      <c r="J108" s="94">
        <v>7.5269190771773236</v>
      </c>
      <c r="K108" s="28">
        <v>8.413511841710255</v>
      </c>
      <c r="L108" s="28">
        <v>7.9857156619563279</v>
      </c>
      <c r="M108" s="28">
        <v>7.9379501630809157</v>
      </c>
      <c r="N108" s="28">
        <v>8.3075707704515391</v>
      </c>
      <c r="O108" s="28">
        <v>8.5292430225446978</v>
      </c>
      <c r="P108" s="101">
        <v>7.8725890303856598</v>
      </c>
      <c r="Q108" s="4"/>
      <c r="R108" s="4"/>
      <c r="S108" s="4"/>
      <c r="T108" s="4"/>
      <c r="U108" s="4"/>
      <c r="V108" s="4"/>
    </row>
    <row r="109" spans="1:22" s="5" customFormat="1" ht="14.5">
      <c r="A109" s="75" t="s">
        <v>41</v>
      </c>
      <c r="B109" s="60" t="s">
        <v>72</v>
      </c>
      <c r="C109" s="111">
        <v>2.0662894723964902</v>
      </c>
      <c r="D109" s="28">
        <v>2.365636179288169</v>
      </c>
      <c r="E109" s="28">
        <v>2.3642560485272419</v>
      </c>
      <c r="F109" s="28">
        <v>2.3430492083459393</v>
      </c>
      <c r="G109" s="28">
        <v>2.5600601226643547</v>
      </c>
      <c r="H109" s="28">
        <v>2.5037462198999889</v>
      </c>
      <c r="I109" s="101">
        <v>2.5805329382738464</v>
      </c>
      <c r="J109" s="94">
        <v>1.4891864327223281</v>
      </c>
      <c r="K109" s="28">
        <v>1.7595947346090253</v>
      </c>
      <c r="L109" s="28">
        <v>1.7571923748439402</v>
      </c>
      <c r="M109" s="28">
        <v>1.7425811658094503</v>
      </c>
      <c r="N109" s="28">
        <v>1.9126268298654263</v>
      </c>
      <c r="O109" s="28">
        <v>1.8748016107458989</v>
      </c>
      <c r="P109" s="101">
        <v>1.9079141899942622</v>
      </c>
      <c r="Q109" s="4"/>
      <c r="R109" s="4"/>
      <c r="S109" s="4"/>
      <c r="T109" s="4"/>
      <c r="U109" s="4"/>
      <c r="V109" s="4"/>
    </row>
    <row r="110" spans="1:22" s="5" customFormat="1" ht="26">
      <c r="A110" s="75" t="s">
        <v>42</v>
      </c>
      <c r="B110" s="61" t="s">
        <v>68</v>
      </c>
      <c r="C110" s="111">
        <v>0.36359181467291668</v>
      </c>
      <c r="D110" s="28">
        <v>0.40915558033168431</v>
      </c>
      <c r="E110" s="28">
        <v>0.40567810805598076</v>
      </c>
      <c r="F110" s="28">
        <v>0.38680381947208908</v>
      </c>
      <c r="G110" s="28">
        <v>0.41740674249989423</v>
      </c>
      <c r="H110" s="28">
        <v>0.4362871149352599</v>
      </c>
      <c r="I110" s="101">
        <v>0.47020633783592669</v>
      </c>
      <c r="J110" s="94">
        <v>0.53651328586781544</v>
      </c>
      <c r="K110" s="28">
        <v>0.62310560004037396</v>
      </c>
      <c r="L110" s="28">
        <v>0.61732639838326275</v>
      </c>
      <c r="M110" s="28">
        <v>0.58895878731162932</v>
      </c>
      <c r="N110" s="28">
        <v>0.63900956222343896</v>
      </c>
      <c r="O110" s="28">
        <v>0.66764274987559891</v>
      </c>
      <c r="P110" s="101">
        <v>0.71312694540252786</v>
      </c>
      <c r="Q110" s="4"/>
      <c r="R110" s="4"/>
      <c r="S110" s="4"/>
      <c r="T110" s="4"/>
      <c r="U110" s="4"/>
      <c r="V110" s="4"/>
    </row>
    <row r="111" spans="1:22" s="5" customFormat="1" ht="16.5" customHeight="1" thickBot="1">
      <c r="A111" s="99"/>
      <c r="B111" s="113" t="s">
        <v>50</v>
      </c>
      <c r="C111" s="112">
        <v>99.999999999999972</v>
      </c>
      <c r="D111" s="103">
        <v>99.999999999999972</v>
      </c>
      <c r="E111" s="103">
        <v>99.999999999999972</v>
      </c>
      <c r="F111" s="103">
        <v>100.00000000000003</v>
      </c>
      <c r="G111" s="103">
        <v>99.999999999999986</v>
      </c>
      <c r="H111" s="103">
        <v>99.999999999999957</v>
      </c>
      <c r="I111" s="104">
        <v>100</v>
      </c>
      <c r="J111" s="108">
        <v>99.999999999999972</v>
      </c>
      <c r="K111" s="103">
        <v>99.999999999999986</v>
      </c>
      <c r="L111" s="103">
        <v>100.00000000000003</v>
      </c>
      <c r="M111" s="103">
        <v>100</v>
      </c>
      <c r="N111" s="103">
        <v>99.999999999999972</v>
      </c>
      <c r="O111" s="103">
        <v>99.999999999999986</v>
      </c>
      <c r="P111" s="104">
        <v>99.999999999999972</v>
      </c>
      <c r="Q111" s="4"/>
      <c r="R111" s="4"/>
      <c r="S111" s="4"/>
      <c r="T111" s="4"/>
      <c r="U111" s="4"/>
      <c r="V111" s="4"/>
    </row>
    <row r="112" spans="1:22" ht="16.5" customHeight="1">
      <c r="A112" s="35" t="s">
        <v>46</v>
      </c>
      <c r="B112" s="3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"/>
      <c r="O112" s="20"/>
      <c r="P112" s="20">
        <f ca="1">P26</f>
        <v>45799</v>
      </c>
      <c r="Q112" s="1"/>
      <c r="R112" s="1"/>
      <c r="S112" s="1"/>
      <c r="T112" s="1"/>
      <c r="U112" s="1"/>
      <c r="V112" s="1"/>
    </row>
    <row r="113" spans="1:22" ht="16.5" customHeight="1">
      <c r="A113" s="17"/>
      <c r="B113" s="17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6.5" customHeight="1" thickBot="1">
      <c r="A118" s="43" t="s">
        <v>66</v>
      </c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1"/>
      <c r="R118" s="1"/>
      <c r="S118" s="1"/>
      <c r="T118" s="1"/>
      <c r="U118" s="1"/>
      <c r="V118" s="1"/>
    </row>
    <row r="119" spans="1:22" s="8" customFormat="1" ht="16.5" customHeight="1">
      <c r="A119" s="114"/>
      <c r="B119" s="127" t="s">
        <v>0</v>
      </c>
      <c r="C119" s="114" t="s">
        <v>1</v>
      </c>
      <c r="D119" s="115"/>
      <c r="E119" s="115"/>
      <c r="F119" s="115"/>
      <c r="G119" s="115"/>
      <c r="H119" s="115"/>
      <c r="I119" s="127"/>
      <c r="J119" s="55" t="s">
        <v>81</v>
      </c>
      <c r="K119" s="68"/>
      <c r="L119" s="68"/>
      <c r="M119" s="68"/>
      <c r="N119" s="68"/>
      <c r="O119" s="68"/>
      <c r="P119" s="56"/>
      <c r="Q119" s="7"/>
      <c r="R119" s="7"/>
      <c r="S119" s="7"/>
      <c r="T119" s="7"/>
      <c r="U119" s="7"/>
      <c r="V119" s="7"/>
    </row>
    <row r="120" spans="1:22" s="8" customFormat="1" ht="16.5" customHeight="1">
      <c r="A120" s="57"/>
      <c r="B120" s="58"/>
      <c r="C120" s="47" t="s">
        <v>2</v>
      </c>
      <c r="D120" s="13" t="s">
        <v>3</v>
      </c>
      <c r="E120" s="13" t="s">
        <v>4</v>
      </c>
      <c r="F120" s="14" t="s">
        <v>5</v>
      </c>
      <c r="G120" s="14" t="s">
        <v>6</v>
      </c>
      <c r="H120" s="14" t="s">
        <v>7</v>
      </c>
      <c r="I120" s="48" t="s">
        <v>8</v>
      </c>
      <c r="J120" s="42" t="s">
        <v>2</v>
      </c>
      <c r="K120" s="13" t="s">
        <v>3</v>
      </c>
      <c r="L120" s="13" t="s">
        <v>4</v>
      </c>
      <c r="M120" s="14" t="s">
        <v>5</v>
      </c>
      <c r="N120" s="14" t="s">
        <v>6</v>
      </c>
      <c r="O120" s="14" t="s">
        <v>7</v>
      </c>
      <c r="P120" s="48" t="s">
        <v>8</v>
      </c>
      <c r="Q120" s="7"/>
      <c r="R120" s="7"/>
      <c r="S120" s="7"/>
      <c r="T120" s="7"/>
      <c r="U120" s="7"/>
      <c r="V120" s="7"/>
    </row>
    <row r="121" spans="1:22" s="8" customFormat="1" ht="16.5" customHeight="1">
      <c r="A121" s="57"/>
      <c r="B121" s="58"/>
      <c r="C121" s="47" t="s">
        <v>9</v>
      </c>
      <c r="D121" s="13" t="s">
        <v>10</v>
      </c>
      <c r="E121" s="13" t="s">
        <v>11</v>
      </c>
      <c r="F121" s="13" t="s">
        <v>12</v>
      </c>
      <c r="G121" s="13" t="s">
        <v>13</v>
      </c>
      <c r="H121" s="13" t="s">
        <v>14</v>
      </c>
      <c r="I121" s="49" t="s">
        <v>15</v>
      </c>
      <c r="J121" s="42" t="s">
        <v>9</v>
      </c>
      <c r="K121" s="13" t="s">
        <v>10</v>
      </c>
      <c r="L121" s="13" t="s">
        <v>11</v>
      </c>
      <c r="M121" s="13" t="s">
        <v>12</v>
      </c>
      <c r="N121" s="13" t="s">
        <v>13</v>
      </c>
      <c r="O121" s="13" t="s">
        <v>14</v>
      </c>
      <c r="P121" s="49" t="s">
        <v>15</v>
      </c>
      <c r="Q121" s="7"/>
      <c r="R121" s="7"/>
      <c r="S121" s="7"/>
      <c r="T121" s="7"/>
      <c r="U121" s="7"/>
      <c r="V121" s="7"/>
    </row>
    <row r="122" spans="1:22" s="5" customFormat="1" ht="16.5" customHeight="1">
      <c r="A122" s="116" t="s">
        <v>16</v>
      </c>
      <c r="B122" s="60" t="s">
        <v>17</v>
      </c>
      <c r="C122" s="130">
        <v>5.1425215663605028</v>
      </c>
      <c r="D122" s="30">
        <v>4.5829038496332686</v>
      </c>
      <c r="E122" s="30">
        <v>2.9953720417934537</v>
      </c>
      <c r="F122" s="30">
        <v>2.3100093034834179</v>
      </c>
      <c r="G122" s="30">
        <v>1.6650879689555254</v>
      </c>
      <c r="H122" s="30">
        <v>3.7184972477204647</v>
      </c>
      <c r="I122" s="117">
        <v>2.7922666557764542</v>
      </c>
      <c r="J122" s="124">
        <v>5.1569279209555674</v>
      </c>
      <c r="K122" s="30">
        <v>2.4316578709801417</v>
      </c>
      <c r="L122" s="30">
        <v>2.8486069385831314</v>
      </c>
      <c r="M122" s="30">
        <v>2.3515388809371096</v>
      </c>
      <c r="N122" s="30">
        <v>3.0241642931542412</v>
      </c>
      <c r="O122" s="30">
        <v>3.3516546614117182</v>
      </c>
      <c r="P122" s="117">
        <v>3.2848714436936932</v>
      </c>
      <c r="Q122" s="4"/>
      <c r="R122" s="4"/>
      <c r="S122" s="4"/>
      <c r="T122" s="4"/>
      <c r="U122" s="4"/>
      <c r="V122" s="4"/>
    </row>
    <row r="123" spans="1:22" s="5" customFormat="1" ht="16.5" customHeight="1">
      <c r="A123" s="116" t="s">
        <v>18</v>
      </c>
      <c r="B123" s="60" t="s">
        <v>19</v>
      </c>
      <c r="C123" s="130">
        <v>17.76526387902684</v>
      </c>
      <c r="D123" s="30">
        <v>-3.6960556255030697</v>
      </c>
      <c r="E123" s="30">
        <v>5.6679372092989677</v>
      </c>
      <c r="F123" s="30">
        <v>8.682775500204265</v>
      </c>
      <c r="G123" s="30">
        <v>0.68566742499036604</v>
      </c>
      <c r="H123" s="30">
        <v>3.440560675842641</v>
      </c>
      <c r="I123" s="117">
        <v>1.932150585645398</v>
      </c>
      <c r="J123" s="124">
        <v>17.622830463610882</v>
      </c>
      <c r="K123" s="30">
        <v>-2.2294724230552232</v>
      </c>
      <c r="L123" s="30">
        <v>4.6503000000002404</v>
      </c>
      <c r="M123" s="30">
        <v>8.8398595272677127</v>
      </c>
      <c r="N123" s="30">
        <v>0.91244885848467128</v>
      </c>
      <c r="O123" s="30">
        <v>3.2346085406266489</v>
      </c>
      <c r="P123" s="117">
        <v>1.9899787880107711</v>
      </c>
      <c r="Q123" s="4"/>
      <c r="R123" s="4"/>
      <c r="S123" s="4"/>
      <c r="T123" s="4"/>
      <c r="U123" s="4"/>
      <c r="V123" s="4"/>
    </row>
    <row r="124" spans="1:22" s="5" customFormat="1" ht="16.5" customHeight="1">
      <c r="A124" s="116" t="s">
        <v>20</v>
      </c>
      <c r="B124" s="60" t="s">
        <v>21</v>
      </c>
      <c r="C124" s="130">
        <v>6.840299332403621</v>
      </c>
      <c r="D124" s="30">
        <v>-4.8559757945162989</v>
      </c>
      <c r="E124" s="30">
        <v>9.1168675281560816</v>
      </c>
      <c r="F124" s="30">
        <v>4.6933506043437712</v>
      </c>
      <c r="G124" s="30">
        <v>-2.12010422639618</v>
      </c>
      <c r="H124" s="30">
        <v>-2.0545446063935269</v>
      </c>
      <c r="I124" s="117">
        <v>2.7949371823965397</v>
      </c>
      <c r="J124" s="124">
        <v>6.5226672413561282</v>
      </c>
      <c r="K124" s="30">
        <v>-9.0290068968041926</v>
      </c>
      <c r="L124" s="30">
        <v>8.6573577853513726</v>
      </c>
      <c r="M124" s="30">
        <v>6.7007098931027187</v>
      </c>
      <c r="N124" s="30">
        <v>-1.6991292682459136</v>
      </c>
      <c r="O124" s="30">
        <v>-2.0190637193744032</v>
      </c>
      <c r="P124" s="117">
        <v>3.7775886417262594</v>
      </c>
      <c r="Q124" s="4"/>
      <c r="R124" s="4"/>
      <c r="S124" s="4"/>
      <c r="T124" s="4"/>
      <c r="U124" s="4"/>
      <c r="V124" s="4"/>
    </row>
    <row r="125" spans="1:22" s="5" customFormat="1" ht="14.5">
      <c r="A125" s="116" t="s">
        <v>22</v>
      </c>
      <c r="B125" s="60" t="s">
        <v>69</v>
      </c>
      <c r="C125" s="130">
        <v>3.8700157243986233</v>
      </c>
      <c r="D125" s="30">
        <v>28.441989758319153</v>
      </c>
      <c r="E125" s="30">
        <v>10.286927218684848</v>
      </c>
      <c r="F125" s="30">
        <v>21.436722304659028</v>
      </c>
      <c r="G125" s="30">
        <v>17.684268212932942</v>
      </c>
      <c r="H125" s="30">
        <v>4.3021211797504622</v>
      </c>
      <c r="I125" s="117">
        <v>8.7328259869596359</v>
      </c>
      <c r="J125" s="124">
        <v>9.6121253017148245</v>
      </c>
      <c r="K125" s="30">
        <v>19.505095243573535</v>
      </c>
      <c r="L125" s="30">
        <v>4.1763937379909022</v>
      </c>
      <c r="M125" s="30">
        <v>52.674869966736559</v>
      </c>
      <c r="N125" s="30">
        <v>19.764720192186314</v>
      </c>
      <c r="O125" s="30">
        <v>10.959678155883456</v>
      </c>
      <c r="P125" s="117">
        <v>13.821739875417327</v>
      </c>
      <c r="Q125" s="4"/>
      <c r="R125" s="4"/>
      <c r="S125" s="4"/>
      <c r="T125" s="4"/>
      <c r="U125" s="4"/>
      <c r="V125" s="4"/>
    </row>
    <row r="126" spans="1:22" s="5" customFormat="1" ht="25.5" customHeight="1">
      <c r="A126" s="116" t="s">
        <v>23</v>
      </c>
      <c r="B126" s="60" t="s">
        <v>74</v>
      </c>
      <c r="C126" s="130">
        <v>1.5942769855730843</v>
      </c>
      <c r="D126" s="30">
        <v>1.976872053256562</v>
      </c>
      <c r="E126" s="30">
        <v>1.2413104931297214</v>
      </c>
      <c r="F126" s="30">
        <v>3.1113507911187721</v>
      </c>
      <c r="G126" s="30">
        <v>3.1779446521953636</v>
      </c>
      <c r="H126" s="30">
        <v>1.7470587841471596</v>
      </c>
      <c r="I126" s="117">
        <v>0.75630742204375601</v>
      </c>
      <c r="J126" s="124">
        <v>1.2219512192735094</v>
      </c>
      <c r="K126" s="30">
        <v>2.1481129120892728</v>
      </c>
      <c r="L126" s="30">
        <v>1.3487173632340754</v>
      </c>
      <c r="M126" s="30">
        <v>3.0800474812980649</v>
      </c>
      <c r="N126" s="30">
        <v>3.2121688439481932</v>
      </c>
      <c r="O126" s="30">
        <v>1.2748169480288674</v>
      </c>
      <c r="P126" s="117">
        <v>2.094272666570296</v>
      </c>
      <c r="Q126" s="4"/>
      <c r="R126" s="4"/>
      <c r="S126" s="4"/>
      <c r="T126" s="4"/>
      <c r="U126" s="4"/>
      <c r="V126" s="4"/>
    </row>
    <row r="127" spans="1:22" s="5" customFormat="1" ht="16.5" customHeight="1">
      <c r="A127" s="116" t="s">
        <v>24</v>
      </c>
      <c r="B127" s="60" t="s">
        <v>25</v>
      </c>
      <c r="C127" s="130">
        <v>7.4902981005163127</v>
      </c>
      <c r="D127" s="30">
        <v>-0.20679705562137718</v>
      </c>
      <c r="E127" s="30">
        <v>6.700224765482643</v>
      </c>
      <c r="F127" s="30">
        <v>7.2410652417628452</v>
      </c>
      <c r="G127" s="30">
        <v>-2.2283474097292366</v>
      </c>
      <c r="H127" s="30">
        <v>-1.9265830269643569</v>
      </c>
      <c r="I127" s="117">
        <v>0.83786658148121695</v>
      </c>
      <c r="J127" s="124">
        <v>7.4811487719546266</v>
      </c>
      <c r="K127" s="30">
        <v>-4.3889298518247077</v>
      </c>
      <c r="L127" s="30">
        <v>6.9954385853714385</v>
      </c>
      <c r="M127" s="30">
        <v>6.927221761762925</v>
      </c>
      <c r="N127" s="30">
        <v>-1.4777248433513246</v>
      </c>
      <c r="O127" s="30">
        <v>-2.2015557450125511</v>
      </c>
      <c r="P127" s="117">
        <v>2.2118702045092142</v>
      </c>
      <c r="Q127" s="4"/>
      <c r="R127" s="4"/>
      <c r="S127" s="4"/>
      <c r="T127" s="4"/>
      <c r="U127" s="4"/>
      <c r="V127" s="4"/>
    </row>
    <row r="128" spans="1:22" s="5" customFormat="1" ht="24" customHeight="1">
      <c r="A128" s="116" t="s">
        <v>26</v>
      </c>
      <c r="B128" s="60" t="s">
        <v>27</v>
      </c>
      <c r="C128" s="130">
        <v>12.232171325497543</v>
      </c>
      <c r="D128" s="30">
        <v>-13.144364427233191</v>
      </c>
      <c r="E128" s="30">
        <v>6.3676746311830845</v>
      </c>
      <c r="F128" s="30">
        <v>7.3545299636945671</v>
      </c>
      <c r="G128" s="30">
        <v>-4.0522792128567131</v>
      </c>
      <c r="H128" s="30">
        <v>-0.19903495297928231</v>
      </c>
      <c r="I128" s="117">
        <v>1.7270409213517857</v>
      </c>
      <c r="J128" s="124">
        <v>8.1122699289281961</v>
      </c>
      <c r="K128" s="30">
        <v>-11.38960203098004</v>
      </c>
      <c r="L128" s="30">
        <v>6.6383596807338296</v>
      </c>
      <c r="M128" s="30">
        <v>7.4176916116433178</v>
      </c>
      <c r="N128" s="30">
        <v>-4.1035128607309286</v>
      </c>
      <c r="O128" s="30">
        <v>-0.36378797434577503</v>
      </c>
      <c r="P128" s="117">
        <v>3.2954454081283835</v>
      </c>
      <c r="Q128" s="4"/>
      <c r="R128" s="4"/>
      <c r="S128" s="4"/>
      <c r="T128" s="4"/>
      <c r="U128" s="4"/>
      <c r="V128" s="4"/>
    </row>
    <row r="129" spans="1:22" s="5" customFormat="1" ht="16.5" customHeight="1">
      <c r="A129" s="116" t="s">
        <v>28</v>
      </c>
      <c r="B129" s="60" t="s">
        <v>29</v>
      </c>
      <c r="C129" s="130">
        <v>10.415119405114348</v>
      </c>
      <c r="D129" s="30">
        <v>-12.045707187543952</v>
      </c>
      <c r="E129" s="30">
        <v>5.8517259720607839</v>
      </c>
      <c r="F129" s="30">
        <v>4.6092413661833698</v>
      </c>
      <c r="G129" s="30">
        <v>0.47693459717046416</v>
      </c>
      <c r="H129" s="30">
        <v>13.19829620246249</v>
      </c>
      <c r="I129" s="117">
        <v>7.823896428972299</v>
      </c>
      <c r="J129" s="124">
        <v>8.7710095897864946</v>
      </c>
      <c r="K129" s="30">
        <v>-11.794062582937837</v>
      </c>
      <c r="L129" s="30">
        <v>4.4354951714751234</v>
      </c>
      <c r="M129" s="30">
        <v>4.6032561900691826</v>
      </c>
      <c r="N129" s="30">
        <v>1.4454477741034255</v>
      </c>
      <c r="O129" s="30">
        <v>13.427067937041404</v>
      </c>
      <c r="P129" s="117">
        <v>9.4509260133552875</v>
      </c>
      <c r="Q129" s="4"/>
      <c r="R129" s="4"/>
      <c r="S129" s="4"/>
      <c r="T129" s="4"/>
      <c r="U129" s="4"/>
      <c r="V129" s="4"/>
    </row>
    <row r="130" spans="1:22" s="5" customFormat="1" ht="14.5">
      <c r="A130" s="116" t="s">
        <v>30</v>
      </c>
      <c r="B130" s="60" t="s">
        <v>73</v>
      </c>
      <c r="C130" s="130">
        <v>8.881906210181123</v>
      </c>
      <c r="D130" s="30">
        <v>-36.653648115596646</v>
      </c>
      <c r="E130" s="30">
        <v>10.473513274838698</v>
      </c>
      <c r="F130" s="30">
        <v>12.345080717028267</v>
      </c>
      <c r="G130" s="30">
        <v>17.134474377334353</v>
      </c>
      <c r="H130" s="30">
        <v>21.507421030292974</v>
      </c>
      <c r="I130" s="117">
        <v>4.4305507941334366</v>
      </c>
      <c r="J130" s="124">
        <v>9.9214736764576585</v>
      </c>
      <c r="K130" s="30">
        <v>-36.776533685256837</v>
      </c>
      <c r="L130" s="30">
        <v>10.729571838109075</v>
      </c>
      <c r="M130" s="30">
        <v>12.565054986642599</v>
      </c>
      <c r="N130" s="30">
        <v>18.030174764461893</v>
      </c>
      <c r="O130" s="30">
        <v>21.026726307160182</v>
      </c>
      <c r="P130" s="117">
        <v>5.0037209974739261</v>
      </c>
      <c r="Q130" s="4"/>
      <c r="R130" s="4"/>
      <c r="S130" s="4"/>
      <c r="T130" s="4"/>
      <c r="U130" s="4"/>
      <c r="V130" s="4"/>
    </row>
    <row r="131" spans="1:22" s="5" customFormat="1" ht="16.5" customHeight="1">
      <c r="A131" s="116" t="s">
        <v>31</v>
      </c>
      <c r="B131" s="60" t="s">
        <v>32</v>
      </c>
      <c r="C131" s="130">
        <v>7.5612881118651165</v>
      </c>
      <c r="D131" s="30">
        <v>1.7976520339637592</v>
      </c>
      <c r="E131" s="30">
        <v>3.6750327338000099</v>
      </c>
      <c r="F131" s="30">
        <v>3.6785992322361238</v>
      </c>
      <c r="G131" s="30">
        <v>3.7563220224401617</v>
      </c>
      <c r="H131" s="30">
        <v>4.7674995076935067</v>
      </c>
      <c r="I131" s="117">
        <v>3.3489567637360329</v>
      </c>
      <c r="J131" s="124">
        <v>7.0498035276802984</v>
      </c>
      <c r="K131" s="30">
        <v>2.0203402006423232</v>
      </c>
      <c r="L131" s="30">
        <v>3.6747780099450456</v>
      </c>
      <c r="M131" s="30">
        <v>4.1857893347750252</v>
      </c>
      <c r="N131" s="30">
        <v>4.1529686031614998</v>
      </c>
      <c r="O131" s="30">
        <v>4.9072968583905086</v>
      </c>
      <c r="P131" s="117">
        <v>4.8053845924755478</v>
      </c>
      <c r="Q131" s="4"/>
      <c r="R131" s="4"/>
      <c r="S131" s="4"/>
      <c r="T131" s="4"/>
      <c r="U131" s="4"/>
      <c r="V131" s="4"/>
    </row>
    <row r="132" spans="1:22" s="5" customFormat="1" ht="16.5" customHeight="1">
      <c r="A132" s="116" t="s">
        <v>33</v>
      </c>
      <c r="B132" s="60" t="s">
        <v>76</v>
      </c>
      <c r="C132" s="130">
        <v>7.2146009703747627</v>
      </c>
      <c r="D132" s="30">
        <v>3.0768412698027214</v>
      </c>
      <c r="E132" s="30">
        <v>8.5053923305601344</v>
      </c>
      <c r="F132" s="30">
        <v>5.7753831645691145</v>
      </c>
      <c r="G132" s="30">
        <v>10.56751621999512</v>
      </c>
      <c r="H132" s="30">
        <v>6.4647411450023062</v>
      </c>
      <c r="I132" s="117">
        <v>5.2022005904332369</v>
      </c>
      <c r="J132" s="124">
        <v>6.349018527615824</v>
      </c>
      <c r="K132" s="30">
        <v>-0.34871593307048698</v>
      </c>
      <c r="L132" s="30">
        <v>4.658517187676936</v>
      </c>
      <c r="M132" s="30">
        <v>6.9154253402945898</v>
      </c>
      <c r="N132" s="30">
        <v>7.9201260133271889</v>
      </c>
      <c r="O132" s="30">
        <v>7.9399815561743248</v>
      </c>
      <c r="P132" s="117">
        <v>6.286631691039779</v>
      </c>
      <c r="Q132" s="4"/>
      <c r="R132" s="4"/>
      <c r="S132" s="4"/>
      <c r="T132" s="4"/>
      <c r="U132" s="4"/>
      <c r="V132" s="4"/>
    </row>
    <row r="133" spans="1:22" s="5" customFormat="1" ht="16.5" customHeight="1">
      <c r="A133" s="116" t="s">
        <v>34</v>
      </c>
      <c r="B133" s="60" t="s">
        <v>75</v>
      </c>
      <c r="C133" s="130">
        <v>3.2801538909463801</v>
      </c>
      <c r="D133" s="30">
        <v>3.0223604481942168</v>
      </c>
      <c r="E133" s="30">
        <v>2.3632807966901037</v>
      </c>
      <c r="F133" s="30">
        <v>3.7924895007199311</v>
      </c>
      <c r="G133" s="30">
        <v>5.2827704634951456</v>
      </c>
      <c r="H133" s="30">
        <v>2.7680263767567048</v>
      </c>
      <c r="I133" s="117">
        <v>1.4132495094418829</v>
      </c>
      <c r="J133" s="124">
        <v>3.7534295657213779</v>
      </c>
      <c r="K133" s="30">
        <v>2.0784511635973502</v>
      </c>
      <c r="L133" s="30">
        <v>2.7653767793397011</v>
      </c>
      <c r="M133" s="30">
        <v>1.7164603258293498</v>
      </c>
      <c r="N133" s="30">
        <v>2.9062481817769159</v>
      </c>
      <c r="O133" s="30">
        <v>2.4339363052914065</v>
      </c>
      <c r="P133" s="117">
        <v>2.7235698920936136</v>
      </c>
      <c r="Q133" s="4"/>
      <c r="R133" s="4"/>
      <c r="S133" s="4"/>
      <c r="T133" s="4"/>
      <c r="U133" s="4"/>
      <c r="V133" s="4"/>
    </row>
    <row r="134" spans="1:22" s="5" customFormat="1" ht="16.5" customHeight="1">
      <c r="A134" s="116" t="s">
        <v>35</v>
      </c>
      <c r="B134" s="60" t="s">
        <v>77</v>
      </c>
      <c r="C134" s="130">
        <v>6.5264958302939435</v>
      </c>
      <c r="D134" s="30">
        <v>1.2201486659905836</v>
      </c>
      <c r="E134" s="30">
        <v>1.1674188486674009</v>
      </c>
      <c r="F134" s="30">
        <v>3.289367974391233</v>
      </c>
      <c r="G134" s="30">
        <v>3.6082135295907092</v>
      </c>
      <c r="H134" s="30">
        <v>3.9560092703834204</v>
      </c>
      <c r="I134" s="117">
        <v>2.3353608178849239</v>
      </c>
      <c r="J134" s="124">
        <v>5.6071713079419716</v>
      </c>
      <c r="K134" s="30">
        <v>1.5223977858209281</v>
      </c>
      <c r="L134" s="30">
        <v>1.5050274070931735</v>
      </c>
      <c r="M134" s="30">
        <v>3.5003228586917068</v>
      </c>
      <c r="N134" s="30">
        <v>3.9265996254078672</v>
      </c>
      <c r="O134" s="30">
        <v>4.1492014745627692</v>
      </c>
      <c r="P134" s="117">
        <v>3.9839054042563937</v>
      </c>
      <c r="Q134" s="4"/>
      <c r="R134" s="4"/>
      <c r="S134" s="4"/>
      <c r="T134" s="4"/>
      <c r="U134" s="4"/>
      <c r="V134" s="4"/>
    </row>
    <row r="135" spans="1:22" s="5" customFormat="1" ht="16.5" customHeight="1">
      <c r="A135" s="116" t="s">
        <v>36</v>
      </c>
      <c r="B135" s="60" t="s">
        <v>78</v>
      </c>
      <c r="C135" s="130">
        <v>8.5067027630221226</v>
      </c>
      <c r="D135" s="30">
        <v>0.50179434329149508</v>
      </c>
      <c r="E135" s="30">
        <v>1.9736599823869438</v>
      </c>
      <c r="F135" s="30">
        <v>1.4472084081702308</v>
      </c>
      <c r="G135" s="30">
        <v>4.9091306845525651</v>
      </c>
      <c r="H135" s="30">
        <v>3.7571810785380855</v>
      </c>
      <c r="I135" s="117">
        <v>5.1696900075835828</v>
      </c>
      <c r="J135" s="124">
        <v>6.4366285132709367</v>
      </c>
      <c r="K135" s="30">
        <v>2.1873193157727622</v>
      </c>
      <c r="L135" s="30">
        <v>2.2961497699822253</v>
      </c>
      <c r="M135" s="30">
        <v>1.5850561073605052</v>
      </c>
      <c r="N135" s="30">
        <v>5.0254437801578344</v>
      </c>
      <c r="O135" s="30">
        <v>4.0379419791802373</v>
      </c>
      <c r="P135" s="117">
        <v>3.969577491684273</v>
      </c>
      <c r="Q135" s="4"/>
      <c r="R135" s="4"/>
      <c r="S135" s="4"/>
      <c r="T135" s="4"/>
      <c r="U135" s="4"/>
      <c r="V135" s="4"/>
    </row>
    <row r="136" spans="1:22" s="5" customFormat="1" ht="24.75" customHeight="1">
      <c r="A136" s="116" t="s">
        <v>37</v>
      </c>
      <c r="B136" s="60" t="s">
        <v>38</v>
      </c>
      <c r="C136" s="130">
        <v>5.1153722279229763</v>
      </c>
      <c r="D136" s="30">
        <v>6.1581248406930467</v>
      </c>
      <c r="E136" s="30">
        <v>3.3843364262177822</v>
      </c>
      <c r="F136" s="30">
        <v>4.079226240258782</v>
      </c>
      <c r="G136" s="30">
        <v>3.8550774242921859</v>
      </c>
      <c r="H136" s="30">
        <v>3.4539436171602711</v>
      </c>
      <c r="I136" s="117">
        <v>2.7457937038671165</v>
      </c>
      <c r="J136" s="124">
        <v>5.1153722279230873</v>
      </c>
      <c r="K136" s="30">
        <v>6.1581248406934685</v>
      </c>
      <c r="L136" s="30">
        <v>3.3843364262176046</v>
      </c>
      <c r="M136" s="30">
        <v>4.0823815356439308</v>
      </c>
      <c r="N136" s="30">
        <v>5.4580708336054329</v>
      </c>
      <c r="O136" s="30">
        <v>4.268417506692801</v>
      </c>
      <c r="P136" s="117">
        <v>2.2374483169169013</v>
      </c>
      <c r="Q136" s="4"/>
      <c r="R136" s="4"/>
      <c r="S136" s="4"/>
      <c r="T136" s="4"/>
      <c r="U136" s="4"/>
      <c r="V136" s="4"/>
    </row>
    <row r="137" spans="1:22" s="5" customFormat="1" ht="16.5" customHeight="1">
      <c r="A137" s="116" t="s">
        <v>39</v>
      </c>
      <c r="B137" s="60" t="s">
        <v>40</v>
      </c>
      <c r="C137" s="130">
        <v>5.8054045938327858</v>
      </c>
      <c r="D137" s="30">
        <v>3.3753454460780707</v>
      </c>
      <c r="E137" s="30">
        <v>3.8235355294324203</v>
      </c>
      <c r="F137" s="30">
        <v>4.685847844320068</v>
      </c>
      <c r="G137" s="30">
        <v>3.8688268567875772</v>
      </c>
      <c r="H137" s="30">
        <v>2.1305598251862845</v>
      </c>
      <c r="I137" s="117">
        <v>1.8040999874733954</v>
      </c>
      <c r="J137" s="124">
        <v>5.9774376058972623</v>
      </c>
      <c r="K137" s="30">
        <v>3.2014228497295738</v>
      </c>
      <c r="L137" s="30">
        <v>3.9191415840511334</v>
      </c>
      <c r="M137" s="30">
        <v>4.660832272579718</v>
      </c>
      <c r="N137" s="30">
        <v>3.9287782130319027</v>
      </c>
      <c r="O137" s="30">
        <v>2.1502114436820596</v>
      </c>
      <c r="P137" s="117">
        <v>1.9824231000673986</v>
      </c>
      <c r="Q137" s="4"/>
      <c r="R137" s="4"/>
      <c r="S137" s="4"/>
      <c r="T137" s="4"/>
      <c r="U137" s="4"/>
      <c r="V137" s="4"/>
    </row>
    <row r="138" spans="1:22" s="5" customFormat="1" ht="14.5">
      <c r="A138" s="116" t="s">
        <v>41</v>
      </c>
      <c r="B138" s="60" t="s">
        <v>72</v>
      </c>
      <c r="C138" s="130">
        <v>6.6290561171221007</v>
      </c>
      <c r="D138" s="30">
        <v>5.6975224149118153</v>
      </c>
      <c r="E138" s="30">
        <v>6.4894540705549675</v>
      </c>
      <c r="F138" s="30">
        <v>7.0413357771490714</v>
      </c>
      <c r="G138" s="30">
        <v>6.466751647029545</v>
      </c>
      <c r="H138" s="30">
        <v>5.3014983146435268</v>
      </c>
      <c r="I138" s="117">
        <v>3.6246750317391996</v>
      </c>
      <c r="J138" s="124">
        <v>6.6900538015147726</v>
      </c>
      <c r="K138" s="30">
        <v>5.199787932537081</v>
      </c>
      <c r="L138" s="30">
        <v>6.5950947337378274</v>
      </c>
      <c r="M138" s="30">
        <v>6.993908538645166</v>
      </c>
      <c r="N138" s="30">
        <v>6.5710920712461762</v>
      </c>
      <c r="O138" s="30">
        <v>5.3124059905557575</v>
      </c>
      <c r="P138" s="117">
        <v>4.7724298807062304</v>
      </c>
      <c r="Q138" s="4"/>
      <c r="R138" s="4"/>
      <c r="S138" s="4"/>
      <c r="T138" s="4"/>
      <c r="U138" s="4"/>
      <c r="V138" s="4"/>
    </row>
    <row r="139" spans="1:22" s="5" customFormat="1" ht="26">
      <c r="A139" s="118" t="s">
        <v>42</v>
      </c>
      <c r="B139" s="61" t="s">
        <v>68</v>
      </c>
      <c r="C139" s="130">
        <v>5.8534170914365191</v>
      </c>
      <c r="D139" s="30">
        <v>2.5729850575512581</v>
      </c>
      <c r="E139" s="30">
        <v>3.1848202905329082</v>
      </c>
      <c r="F139" s="30">
        <v>4.5546798285840406</v>
      </c>
      <c r="G139" s="30">
        <v>5.3331070369555089</v>
      </c>
      <c r="H139" s="30">
        <v>4.0572351701374965</v>
      </c>
      <c r="I139" s="117">
        <v>3.0781580245789808</v>
      </c>
      <c r="J139" s="124">
        <v>5.9215848820535211</v>
      </c>
      <c r="K139" s="30">
        <v>1.7651219487173186</v>
      </c>
      <c r="L139" s="30">
        <v>3.3803430718686966</v>
      </c>
      <c r="M139" s="30">
        <v>4.4701904971341078</v>
      </c>
      <c r="N139" s="30">
        <v>5.6509880548914593</v>
      </c>
      <c r="O139" s="30">
        <v>4.26731844704904</v>
      </c>
      <c r="P139" s="117">
        <v>3.9209932038647644</v>
      </c>
      <c r="Q139" s="4"/>
      <c r="R139" s="4"/>
      <c r="S139" s="4"/>
      <c r="T139" s="4"/>
      <c r="U139" s="4"/>
      <c r="V139" s="4"/>
    </row>
    <row r="140" spans="1:22" s="5" customFormat="1" ht="19.5" customHeight="1">
      <c r="A140" s="119" t="s">
        <v>51</v>
      </c>
      <c r="B140" s="128"/>
      <c r="C140" s="131">
        <v>6.4957081215641921</v>
      </c>
      <c r="D140" s="31">
        <v>0.7615847390419539</v>
      </c>
      <c r="E140" s="31">
        <v>4.3985160942200396</v>
      </c>
      <c r="F140" s="31">
        <v>4.366556338942984</v>
      </c>
      <c r="G140" s="31">
        <v>1.7711407984159377</v>
      </c>
      <c r="H140" s="31">
        <v>2.9699366509281067</v>
      </c>
      <c r="I140" s="120">
        <v>2.7108600985270792</v>
      </c>
      <c r="J140" s="125">
        <v>6.3858868660634949</v>
      </c>
      <c r="K140" s="31">
        <v>-2.4232964047116945</v>
      </c>
      <c r="L140" s="31">
        <v>4.486960350455016</v>
      </c>
      <c r="M140" s="31">
        <v>5.2769904938701817</v>
      </c>
      <c r="N140" s="31">
        <v>2.2853038564936368</v>
      </c>
      <c r="O140" s="31">
        <v>3.357881432644727</v>
      </c>
      <c r="P140" s="120">
        <v>3.9857646207263064</v>
      </c>
      <c r="Q140" s="4"/>
      <c r="R140" s="4"/>
      <c r="S140" s="4"/>
      <c r="T140" s="4"/>
      <c r="U140" s="4"/>
      <c r="V140" s="4"/>
    </row>
    <row r="141" spans="1:22" s="5" customFormat="1" ht="15" customHeight="1" thickBot="1">
      <c r="A141" s="121" t="s">
        <v>52</v>
      </c>
      <c r="B141" s="129"/>
      <c r="C141" s="132">
        <v>6.7285817039267837</v>
      </c>
      <c r="D141" s="122">
        <v>2.0047798232965208</v>
      </c>
      <c r="E141" s="122">
        <v>4.7785003233033141</v>
      </c>
      <c r="F141" s="122">
        <v>4.6793834420683744</v>
      </c>
      <c r="G141" s="122">
        <v>1.4700339744579294</v>
      </c>
      <c r="H141" s="122">
        <v>3.2762753780806175</v>
      </c>
      <c r="I141" s="123">
        <v>3.3234370648536071</v>
      </c>
      <c r="J141" s="126">
        <v>6.6570554220119149</v>
      </c>
      <c r="K141" s="122">
        <v>-2.3696206210215176</v>
      </c>
      <c r="L141" s="122">
        <v>4.8381640740873033</v>
      </c>
      <c r="M141" s="122">
        <v>5.6312607932718306</v>
      </c>
      <c r="N141" s="122">
        <v>1.9825862754419887</v>
      </c>
      <c r="O141" s="122">
        <v>3.6653743074494871</v>
      </c>
      <c r="P141" s="123">
        <v>4.6059452342603224</v>
      </c>
      <c r="Q141" s="4"/>
      <c r="R141" s="4"/>
      <c r="S141" s="4"/>
      <c r="T141" s="4"/>
      <c r="U141" s="4"/>
      <c r="V141" s="4"/>
    </row>
    <row r="142" spans="1:22" ht="16.5" customHeight="1">
      <c r="A142" s="35" t="s">
        <v>46</v>
      </c>
      <c r="B142" s="36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0"/>
      <c r="P142" s="20">
        <f ca="1">P26</f>
        <v>45799</v>
      </c>
      <c r="Q142" s="1"/>
      <c r="R142" s="1"/>
      <c r="S142" s="1"/>
      <c r="T142" s="1"/>
      <c r="U142" s="1"/>
      <c r="V142" s="1"/>
    </row>
    <row r="143" spans="1:22" ht="16.5" customHeight="1">
      <c r="A143" s="17"/>
      <c r="B143" s="17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2"/>
      <c r="S144" s="2"/>
      <c r="T144" s="2"/>
      <c r="U144" s="2"/>
      <c r="V144" s="2"/>
    </row>
    <row r="145" spans="1:22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2"/>
      <c r="S145" s="2"/>
      <c r="T145" s="2"/>
      <c r="U145" s="2"/>
      <c r="V145" s="2"/>
    </row>
    <row r="146" spans="1:22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2"/>
      <c r="S146" s="2"/>
      <c r="T146" s="2"/>
      <c r="U146" s="2"/>
      <c r="V146" s="2"/>
    </row>
    <row r="147" spans="1:22" ht="16.5" customHeight="1" thickBot="1">
      <c r="A147" s="43" t="s">
        <v>80</v>
      </c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1"/>
      <c r="R147" s="2"/>
      <c r="S147" s="2"/>
      <c r="T147" s="2"/>
      <c r="U147" s="2"/>
      <c r="V147" s="2"/>
    </row>
    <row r="148" spans="1:22" s="8" customFormat="1" ht="16.5" customHeight="1">
      <c r="A148" s="44"/>
      <c r="B148" s="144" t="s">
        <v>53</v>
      </c>
      <c r="C148" s="114" t="s">
        <v>1</v>
      </c>
      <c r="D148" s="115"/>
      <c r="E148" s="115"/>
      <c r="F148" s="115"/>
      <c r="G148" s="115"/>
      <c r="H148" s="115"/>
      <c r="I148" s="127"/>
      <c r="J148" s="55" t="s">
        <v>81</v>
      </c>
      <c r="K148" s="68"/>
      <c r="L148" s="68"/>
      <c r="M148" s="68"/>
      <c r="N148" s="68"/>
      <c r="O148" s="68"/>
      <c r="P148" s="56"/>
      <c r="Q148" s="7"/>
      <c r="R148" s="7"/>
      <c r="S148" s="7"/>
      <c r="T148" s="7"/>
      <c r="U148" s="7"/>
      <c r="V148" s="7"/>
    </row>
    <row r="149" spans="1:22" s="8" customFormat="1" ht="16.5" customHeight="1">
      <c r="A149" s="139"/>
      <c r="B149" s="145"/>
      <c r="C149" s="47" t="s">
        <v>2</v>
      </c>
      <c r="D149" s="13" t="s">
        <v>3</v>
      </c>
      <c r="E149" s="13" t="s">
        <v>4</v>
      </c>
      <c r="F149" s="14" t="s">
        <v>5</v>
      </c>
      <c r="G149" s="14" t="s">
        <v>6</v>
      </c>
      <c r="H149" s="14" t="s">
        <v>7</v>
      </c>
      <c r="I149" s="48" t="s">
        <v>8</v>
      </c>
      <c r="J149" s="42" t="s">
        <v>2</v>
      </c>
      <c r="K149" s="13" t="s">
        <v>3</v>
      </c>
      <c r="L149" s="13" t="s">
        <v>4</v>
      </c>
      <c r="M149" s="14" t="s">
        <v>5</v>
      </c>
      <c r="N149" s="14" t="s">
        <v>6</v>
      </c>
      <c r="O149" s="14" t="s">
        <v>7</v>
      </c>
      <c r="P149" s="48" t="s">
        <v>8</v>
      </c>
      <c r="Q149" s="7"/>
      <c r="R149" s="7"/>
      <c r="S149" s="7"/>
      <c r="T149" s="7"/>
      <c r="U149" s="7"/>
      <c r="V149" s="7"/>
    </row>
    <row r="150" spans="1:22" s="8" customFormat="1" ht="16.5" customHeight="1">
      <c r="A150" s="139"/>
      <c r="B150" s="145"/>
      <c r="C150" s="47" t="s">
        <v>9</v>
      </c>
      <c r="D150" s="13" t="s">
        <v>10</v>
      </c>
      <c r="E150" s="13" t="s">
        <v>11</v>
      </c>
      <c r="F150" s="13" t="s">
        <v>12</v>
      </c>
      <c r="G150" s="13" t="s">
        <v>13</v>
      </c>
      <c r="H150" s="13" t="s">
        <v>14</v>
      </c>
      <c r="I150" s="49" t="s">
        <v>15</v>
      </c>
      <c r="J150" s="42" t="s">
        <v>9</v>
      </c>
      <c r="K150" s="13" t="s">
        <v>10</v>
      </c>
      <c r="L150" s="13" t="s">
        <v>11</v>
      </c>
      <c r="M150" s="13" t="s">
        <v>12</v>
      </c>
      <c r="N150" s="13" t="s">
        <v>13</v>
      </c>
      <c r="O150" s="13" t="s">
        <v>14</v>
      </c>
      <c r="P150" s="49" t="s">
        <v>15</v>
      </c>
      <c r="Q150" s="7"/>
      <c r="R150" s="7"/>
      <c r="S150" s="7"/>
      <c r="T150" s="7"/>
      <c r="U150" s="7"/>
      <c r="V150" s="7"/>
    </row>
    <row r="151" spans="1:22" s="5" customFormat="1" ht="26">
      <c r="A151" s="140"/>
      <c r="B151" s="146" t="s">
        <v>54</v>
      </c>
      <c r="C151" s="90">
        <v>229431.52440851793</v>
      </c>
      <c r="D151" s="23">
        <v>242883.60841199604</v>
      </c>
      <c r="E151" s="23">
        <v>262967.5221981061</v>
      </c>
      <c r="F151" s="23">
        <v>301444.8</v>
      </c>
      <c r="G151" s="23">
        <v>338518.49468738149</v>
      </c>
      <c r="H151" s="23">
        <v>360094.37478768989</v>
      </c>
      <c r="I151" s="91">
        <v>378439.26018820587</v>
      </c>
      <c r="J151" s="81">
        <v>3342480.9501556423</v>
      </c>
      <c r="K151" s="23">
        <v>3428524.5544473315</v>
      </c>
      <c r="L151" s="23">
        <v>3714933.7309923079</v>
      </c>
      <c r="M151" s="23">
        <v>4255985.4000000004</v>
      </c>
      <c r="N151" s="23">
        <v>4757470.237965907</v>
      </c>
      <c r="O151" s="23">
        <v>5060650.4614264453</v>
      </c>
      <c r="P151" s="91">
        <v>5379590.838556258</v>
      </c>
      <c r="Q151" s="4"/>
      <c r="R151" s="4"/>
      <c r="S151" s="4"/>
      <c r="T151" s="4"/>
      <c r="U151" s="4"/>
      <c r="V151" s="4"/>
    </row>
    <row r="152" spans="1:22" s="5" customFormat="1" ht="16.5" customHeight="1">
      <c r="A152" s="140"/>
      <c r="B152" s="147" t="s">
        <v>55</v>
      </c>
      <c r="C152" s="90">
        <v>81316.98304388563</v>
      </c>
      <c r="D152" s="23">
        <v>85160.800385665076</v>
      </c>
      <c r="E152" s="23">
        <v>94541.337497951259</v>
      </c>
      <c r="F152" s="23">
        <v>102582.29999999999</v>
      </c>
      <c r="G152" s="23">
        <v>111464.72549431285</v>
      </c>
      <c r="H152" s="23">
        <v>122044.18134279031</v>
      </c>
      <c r="I152" s="91">
        <v>132265.76397216492</v>
      </c>
      <c r="J152" s="81">
        <v>854885.9950367359</v>
      </c>
      <c r="K152" s="23">
        <v>882960.84522335732</v>
      </c>
      <c r="L152" s="23">
        <v>978943.10642487963</v>
      </c>
      <c r="M152" s="23">
        <v>1064069.2</v>
      </c>
      <c r="N152" s="23">
        <v>1167110.3073037444</v>
      </c>
      <c r="O152" s="23">
        <v>1272714.5569516651</v>
      </c>
      <c r="P152" s="91">
        <v>1378505.279201702</v>
      </c>
      <c r="Q152" s="4"/>
      <c r="R152" s="4"/>
      <c r="S152" s="4"/>
      <c r="T152" s="4"/>
      <c r="U152" s="4"/>
      <c r="V152" s="4"/>
    </row>
    <row r="153" spans="1:22" s="5" customFormat="1" ht="16.5" customHeight="1">
      <c r="A153" s="140"/>
      <c r="B153" s="147" t="s">
        <v>56</v>
      </c>
      <c r="C153" s="90">
        <v>34715.392899999999</v>
      </c>
      <c r="D153" s="23">
        <v>33627.3852598866</v>
      </c>
      <c r="E153" s="23">
        <v>36640.36234847505</v>
      </c>
      <c r="F153" s="23">
        <v>42232.800000000003</v>
      </c>
      <c r="G153" s="23">
        <v>44376.700000000004</v>
      </c>
      <c r="H153" s="23">
        <v>44670.5</v>
      </c>
      <c r="I153" s="91">
        <v>46536.800000000003</v>
      </c>
      <c r="J153" s="81">
        <v>480074.29069999995</v>
      </c>
      <c r="K153" s="23">
        <v>448041.86947247747</v>
      </c>
      <c r="L153" s="23">
        <v>492806.56868494296</v>
      </c>
      <c r="M153" s="23">
        <v>582953.5</v>
      </c>
      <c r="N153" s="23">
        <v>618591.40000000014</v>
      </c>
      <c r="O153" s="23">
        <v>635459.80000000005</v>
      </c>
      <c r="P153" s="91">
        <v>665467.40000000014</v>
      </c>
      <c r="Q153" s="4"/>
      <c r="R153" s="4"/>
      <c r="S153" s="4"/>
      <c r="T153" s="4"/>
      <c r="U153" s="4"/>
      <c r="V153" s="4"/>
    </row>
    <row r="154" spans="1:22" s="5" customFormat="1" ht="16.5" customHeight="1">
      <c r="A154" s="140"/>
      <c r="B154" s="147" t="s">
        <v>57</v>
      </c>
      <c r="C154" s="90">
        <v>113399.14846463225</v>
      </c>
      <c r="D154" s="23">
        <v>124095.42276644432</v>
      </c>
      <c r="E154" s="23">
        <v>131785.82235167976</v>
      </c>
      <c r="F154" s="23">
        <v>156629.70000000001</v>
      </c>
      <c r="G154" s="23">
        <v>182677.06919306863</v>
      </c>
      <c r="H154" s="23">
        <v>193379.69344489946</v>
      </c>
      <c r="I154" s="91">
        <v>199636.69621604093</v>
      </c>
      <c r="J154" s="81">
        <v>2007520.6644189064</v>
      </c>
      <c r="K154" s="23">
        <v>2097521.8397514969</v>
      </c>
      <c r="L154" s="23">
        <v>2243184.0558824851</v>
      </c>
      <c r="M154" s="23">
        <v>2608962.7000000002</v>
      </c>
      <c r="N154" s="23">
        <v>2971768.5306621613</v>
      </c>
      <c r="O154" s="23">
        <v>3152476.1044747797</v>
      </c>
      <c r="P154" s="91">
        <v>3335618.1593545554</v>
      </c>
      <c r="Q154" s="4"/>
      <c r="R154" s="4"/>
      <c r="S154" s="4"/>
      <c r="T154" s="4"/>
      <c r="U154" s="4"/>
      <c r="V154" s="4"/>
    </row>
    <row r="155" spans="1:22" s="5" customFormat="1" ht="26">
      <c r="A155" s="140"/>
      <c r="B155" s="146" t="s">
        <v>58</v>
      </c>
      <c r="C155" s="90">
        <v>143934.7287249458</v>
      </c>
      <c r="D155" s="23">
        <v>145030.91365309642</v>
      </c>
      <c r="E155" s="23">
        <v>151410.12173172223</v>
      </c>
      <c r="F155" s="23">
        <v>158021.53000000003</v>
      </c>
      <c r="G155" s="23">
        <v>160820.31378811112</v>
      </c>
      <c r="H155" s="23">
        <v>165596.57522944181</v>
      </c>
      <c r="I155" s="91">
        <v>170085.66671186412</v>
      </c>
      <c r="J155" s="81">
        <v>2109263.0602327338</v>
      </c>
      <c r="K155" s="23">
        <v>2058149.3643282021</v>
      </c>
      <c r="L155" s="23">
        <v>2150497.7102587502</v>
      </c>
      <c r="M155" s="23">
        <v>2263979.2700000005</v>
      </c>
      <c r="N155" s="23">
        <v>2315718.0755675272</v>
      </c>
      <c r="O155" s="23">
        <v>2393477.1428594072</v>
      </c>
      <c r="P155" s="91">
        <v>2488875.5080246683</v>
      </c>
      <c r="Q155" s="4"/>
      <c r="R155" s="4"/>
      <c r="S155" s="4"/>
      <c r="T155" s="4"/>
      <c r="U155" s="4"/>
      <c r="V155" s="4"/>
    </row>
    <row r="156" spans="1:22" s="5" customFormat="1" ht="16.5" customHeight="1">
      <c r="A156" s="140"/>
      <c r="B156" s="147" t="s">
        <v>55</v>
      </c>
      <c r="C156" s="90">
        <v>59456.771760500873</v>
      </c>
      <c r="D156" s="23">
        <v>62137.872483670886</v>
      </c>
      <c r="E156" s="23">
        <v>64012.732807269975</v>
      </c>
      <c r="F156" s="23">
        <v>65525.700000000004</v>
      </c>
      <c r="G156" s="23">
        <v>66611.036813614963</v>
      </c>
      <c r="H156" s="23">
        <v>69086.330985850436</v>
      </c>
      <c r="I156" s="91">
        <v>71010.170459946617</v>
      </c>
      <c r="J156" s="81">
        <v>629425.88148591935</v>
      </c>
      <c r="K156" s="23">
        <v>644025.95007026428</v>
      </c>
      <c r="L156" s="23">
        <v>662638.30711483688</v>
      </c>
      <c r="M156" s="23">
        <v>679225.2</v>
      </c>
      <c r="N156" s="23">
        <v>699410.18800772342</v>
      </c>
      <c r="O156" s="23">
        <v>722832.09581548697</v>
      </c>
      <c r="P156" s="91">
        <v>746348.85145326075</v>
      </c>
      <c r="Q156" s="4"/>
      <c r="R156" s="4"/>
      <c r="S156" s="4"/>
      <c r="T156" s="4"/>
      <c r="U156" s="4"/>
      <c r="V156" s="4"/>
    </row>
    <row r="157" spans="1:22" s="5" customFormat="1" ht="16.5" customHeight="1">
      <c r="A157" s="140"/>
      <c r="B157" s="147" t="s">
        <v>56</v>
      </c>
      <c r="C157" s="90">
        <v>22931.058983813651</v>
      </c>
      <c r="D157" s="23">
        <v>22916.510969822797</v>
      </c>
      <c r="E157" s="23">
        <v>24576.456030642283</v>
      </c>
      <c r="F157" s="23">
        <v>26341.5</v>
      </c>
      <c r="G157" s="23">
        <v>26206.504518802463</v>
      </c>
      <c r="H157" s="23">
        <v>25882.069200052276</v>
      </c>
      <c r="I157" s="91">
        <v>26409.315733417585</v>
      </c>
      <c r="J157" s="81">
        <v>316331.08147373033</v>
      </c>
      <c r="K157" s="23">
        <v>303332.14154529083</v>
      </c>
      <c r="L157" s="23">
        <v>324742.11725404253</v>
      </c>
      <c r="M157" s="23">
        <v>359792.5</v>
      </c>
      <c r="N157" s="23">
        <v>364497.32061803248</v>
      </c>
      <c r="O157" s="23">
        <v>364377.81280618627</v>
      </c>
      <c r="P157" s="91">
        <v>381321.59484449128</v>
      </c>
      <c r="Q157" s="4"/>
      <c r="R157" s="4"/>
      <c r="S157" s="4"/>
      <c r="T157" s="4"/>
      <c r="U157" s="4"/>
      <c r="V157" s="4"/>
    </row>
    <row r="158" spans="1:22" s="5" customFormat="1" ht="16.5" customHeight="1">
      <c r="A158" s="140"/>
      <c r="B158" s="147" t="s">
        <v>57</v>
      </c>
      <c r="C158" s="90">
        <v>61546.897980631285</v>
      </c>
      <c r="D158" s="23">
        <v>59976.530199602748</v>
      </c>
      <c r="E158" s="23">
        <v>62820.932893809979</v>
      </c>
      <c r="F158" s="23">
        <v>66154.33</v>
      </c>
      <c r="G158" s="23">
        <v>68002.772455693703</v>
      </c>
      <c r="H158" s="23">
        <v>70628.17504353913</v>
      </c>
      <c r="I158" s="91">
        <v>72666.180518499925</v>
      </c>
      <c r="J158" s="81">
        <v>1163506.0972730841</v>
      </c>
      <c r="K158" s="23">
        <v>1110791.2727126472</v>
      </c>
      <c r="L158" s="23">
        <v>1163117.285889871</v>
      </c>
      <c r="M158" s="23">
        <v>1224961.57</v>
      </c>
      <c r="N158" s="23">
        <v>1251810.5669417717</v>
      </c>
      <c r="O158" s="23">
        <v>1306267.2342377342</v>
      </c>
      <c r="P158" s="91">
        <v>1361205.0617269161</v>
      </c>
      <c r="Q158" s="4"/>
      <c r="R158" s="4"/>
      <c r="S158" s="4"/>
      <c r="T158" s="4"/>
      <c r="U158" s="4"/>
      <c r="V158" s="4"/>
    </row>
    <row r="159" spans="1:22" s="5" customFormat="1" ht="26">
      <c r="A159" s="140"/>
      <c r="B159" s="146" t="s">
        <v>59</v>
      </c>
      <c r="C159" s="133"/>
      <c r="D159" s="32"/>
      <c r="E159" s="32"/>
      <c r="F159" s="32"/>
      <c r="G159" s="32"/>
      <c r="H159" s="32"/>
      <c r="I159" s="134"/>
      <c r="J159" s="142"/>
      <c r="K159" s="32"/>
      <c r="L159" s="32"/>
      <c r="M159" s="32"/>
      <c r="N159" s="32"/>
      <c r="O159" s="32"/>
      <c r="P159" s="134"/>
      <c r="Q159" s="4"/>
      <c r="R159" s="4"/>
      <c r="S159" s="4"/>
      <c r="T159" s="4"/>
      <c r="U159" s="4"/>
      <c r="V159" s="4"/>
    </row>
    <row r="160" spans="1:22" s="5" customFormat="1" ht="16.5" customHeight="1">
      <c r="A160" s="140"/>
      <c r="B160" s="147" t="s">
        <v>55</v>
      </c>
      <c r="C160" s="111">
        <v>5.2427727814705616</v>
      </c>
      <c r="D160" s="28">
        <v>4.5093277750931637</v>
      </c>
      <c r="E160" s="28">
        <v>3.0172586357728681</v>
      </c>
      <c r="F160" s="28">
        <v>2.3635410118878708</v>
      </c>
      <c r="G160" s="28">
        <v>1.6563528716441844</v>
      </c>
      <c r="H160" s="28">
        <v>3.7160421014938105</v>
      </c>
      <c r="I160" s="101">
        <v>2.7846890211758346</v>
      </c>
      <c r="J160" s="94">
        <v>5.4255781358095501</v>
      </c>
      <c r="K160" s="28">
        <v>2.3195850399220674</v>
      </c>
      <c r="L160" s="28">
        <v>2.890001100505657</v>
      </c>
      <c r="M160" s="28">
        <v>2.5031593717216971</v>
      </c>
      <c r="N160" s="28">
        <v>2.9717666552600663</v>
      </c>
      <c r="O160" s="28">
        <v>3.3488084974113708</v>
      </c>
      <c r="P160" s="101">
        <v>3.253418847048084</v>
      </c>
      <c r="Q160" s="4"/>
      <c r="R160" s="4"/>
      <c r="S160" s="4"/>
      <c r="T160" s="4"/>
      <c r="U160" s="4"/>
      <c r="V160" s="4"/>
    </row>
    <row r="161" spans="1:22" s="5" customFormat="1" ht="16.5" customHeight="1">
      <c r="A161" s="140"/>
      <c r="B161" s="147" t="s">
        <v>56</v>
      </c>
      <c r="C161" s="111">
        <v>6.7681665735717544</v>
      </c>
      <c r="D161" s="28">
        <v>-6.3442399241675496E-2</v>
      </c>
      <c r="E161" s="28">
        <v>7.2434458413209279</v>
      </c>
      <c r="F161" s="28">
        <v>7.1818490312721917</v>
      </c>
      <c r="G161" s="28">
        <v>-0.51248213350620908</v>
      </c>
      <c r="H161" s="28">
        <v>-1.237995393538327</v>
      </c>
      <c r="I161" s="101">
        <v>2.0371112112019363</v>
      </c>
      <c r="J161" s="94">
        <v>6.9337614790604407</v>
      </c>
      <c r="K161" s="28">
        <v>-4.1092831813679958</v>
      </c>
      <c r="L161" s="28">
        <v>7.0582614818466061</v>
      </c>
      <c r="M161" s="28">
        <v>10.793297476267272</v>
      </c>
      <c r="N161" s="28">
        <v>1.3076483300881625</v>
      </c>
      <c r="O161" s="28">
        <v>-3.2787020668234579E-2</v>
      </c>
      <c r="P161" s="101">
        <v>4.6500586596685656</v>
      </c>
      <c r="Q161" s="4"/>
      <c r="R161" s="4"/>
      <c r="S161" s="4"/>
      <c r="T161" s="4"/>
      <c r="U161" s="4"/>
      <c r="V161" s="4"/>
    </row>
    <row r="162" spans="1:22" s="5" customFormat="1" ht="16.5" customHeight="1">
      <c r="A162" s="140"/>
      <c r="B162" s="147" t="s">
        <v>57</v>
      </c>
      <c r="C162" s="111">
        <v>7.6312305294797156</v>
      </c>
      <c r="D162" s="28">
        <v>-2.5514978537549249</v>
      </c>
      <c r="E162" s="28">
        <v>4.7425262594235074</v>
      </c>
      <c r="F162" s="28">
        <v>5.3061884831042905</v>
      </c>
      <c r="G162" s="28">
        <v>2.7941367642808856</v>
      </c>
      <c r="H162" s="28">
        <v>3.860728751251985</v>
      </c>
      <c r="I162" s="101">
        <v>2.8855417454924481</v>
      </c>
      <c r="J162" s="94">
        <v>6.76326276840713</v>
      </c>
      <c r="K162" s="28">
        <v>-4.5306874355007576</v>
      </c>
      <c r="L162" s="28">
        <v>4.7106971816081256</v>
      </c>
      <c r="M162" s="28">
        <v>5.3171150373553022</v>
      </c>
      <c r="N162" s="28">
        <v>2.1918236130274327</v>
      </c>
      <c r="O162" s="28">
        <v>4.3502322742811295</v>
      </c>
      <c r="P162" s="101">
        <v>4.2057112089503246</v>
      </c>
      <c r="Q162" s="4"/>
      <c r="R162" s="4"/>
      <c r="S162" s="4"/>
      <c r="T162" s="4"/>
      <c r="U162" s="4"/>
      <c r="V162" s="4"/>
    </row>
    <row r="163" spans="1:22" s="5" customFormat="1" ht="16.5" customHeight="1">
      <c r="A163" s="140"/>
      <c r="B163" s="146" t="s">
        <v>60</v>
      </c>
      <c r="C163" s="111"/>
      <c r="D163" s="28"/>
      <c r="E163" s="28"/>
      <c r="F163" s="28"/>
      <c r="G163" s="28"/>
      <c r="H163" s="28"/>
      <c r="I163" s="101"/>
      <c r="J163" s="94"/>
      <c r="K163" s="28"/>
      <c r="L163" s="28"/>
      <c r="M163" s="28"/>
      <c r="N163" s="28"/>
      <c r="O163" s="32"/>
      <c r="P163" s="134"/>
      <c r="Q163" s="4"/>
      <c r="R163" s="4"/>
      <c r="S163" s="4"/>
      <c r="T163" s="4"/>
      <c r="U163" s="4"/>
      <c r="V163" s="4"/>
    </row>
    <row r="164" spans="1:22" s="5" customFormat="1" ht="16.5" customHeight="1">
      <c r="A164" s="140"/>
      <c r="B164" s="147" t="s">
        <v>55</v>
      </c>
      <c r="C164" s="111">
        <v>136.7665627246638</v>
      </c>
      <c r="D164" s="28">
        <v>137.05136172475866</v>
      </c>
      <c r="E164" s="28">
        <v>147.69145660847983</v>
      </c>
      <c r="F164" s="28">
        <v>156.55277242364443</v>
      </c>
      <c r="G164" s="28">
        <v>167.33672200029471</v>
      </c>
      <c r="H164" s="28">
        <v>176.65459954413583</v>
      </c>
      <c r="I164" s="101">
        <v>186.26312697949317</v>
      </c>
      <c r="J164" s="94">
        <v>135.81996231527066</v>
      </c>
      <c r="K164" s="28">
        <v>137.100196836327</v>
      </c>
      <c r="L164" s="28">
        <v>147.73415540783492</v>
      </c>
      <c r="M164" s="28">
        <v>156.65926411446455</v>
      </c>
      <c r="N164" s="28">
        <v>166.87064719893044</v>
      </c>
      <c r="O164" s="28">
        <v>176.07333214995248</v>
      </c>
      <c r="P164" s="101">
        <v>184.6998593911589</v>
      </c>
      <c r="Q164" s="4"/>
      <c r="R164" s="4"/>
      <c r="S164" s="4"/>
      <c r="T164" s="4"/>
      <c r="U164" s="4"/>
      <c r="V164" s="4"/>
    </row>
    <row r="165" spans="1:22" s="5" customFormat="1" ht="16.5" customHeight="1">
      <c r="A165" s="140"/>
      <c r="B165" s="147" t="s">
        <v>56</v>
      </c>
      <c r="C165" s="111">
        <v>151.39027344748689</v>
      </c>
      <c r="D165" s="28">
        <v>146.73867808310013</v>
      </c>
      <c r="E165" s="28">
        <v>149.08724961317171</v>
      </c>
      <c r="F165" s="28">
        <v>160.32799954444511</v>
      </c>
      <c r="G165" s="28">
        <v>169.33467783985046</v>
      </c>
      <c r="H165" s="28">
        <v>172.59246026554081</v>
      </c>
      <c r="I165" s="101">
        <v>176.21357732155732</v>
      </c>
      <c r="J165" s="94">
        <v>151.76323757482797</v>
      </c>
      <c r="K165" s="28">
        <v>147.7066911504925</v>
      </c>
      <c r="L165" s="28">
        <v>151.7532043124007</v>
      </c>
      <c r="M165" s="28">
        <v>162.02491713974027</v>
      </c>
      <c r="N165" s="28">
        <v>169.71082227741269</v>
      </c>
      <c r="O165" s="28">
        <v>174.39585443090718</v>
      </c>
      <c r="P165" s="101">
        <v>174.51605390232038</v>
      </c>
      <c r="Q165" s="4"/>
      <c r="R165" s="4"/>
      <c r="S165" s="4"/>
      <c r="T165" s="4"/>
      <c r="U165" s="4"/>
      <c r="V165" s="4"/>
    </row>
    <row r="166" spans="1:22" s="5" customFormat="1" ht="16.5" customHeight="1">
      <c r="A166" s="140"/>
      <c r="B166" s="147" t="s">
        <v>57</v>
      </c>
      <c r="C166" s="111">
        <v>184.2483572451024</v>
      </c>
      <c r="D166" s="28">
        <v>206.9066389026724</v>
      </c>
      <c r="E166" s="28">
        <v>209.78011035659932</v>
      </c>
      <c r="F166" s="28">
        <v>236.76409389982487</v>
      </c>
      <c r="G166" s="28">
        <v>268.63179631696551</v>
      </c>
      <c r="H166" s="28">
        <v>273.79964628236462</v>
      </c>
      <c r="I166" s="101">
        <v>274.73123644528948</v>
      </c>
      <c r="J166" s="94">
        <v>172.54062261675674</v>
      </c>
      <c r="K166" s="28">
        <v>188.83132153434815</v>
      </c>
      <c r="L166" s="28">
        <v>192.85966111029663</v>
      </c>
      <c r="M166" s="28">
        <v>212.98322852691615</v>
      </c>
      <c r="N166" s="28">
        <v>237.39762302233336</v>
      </c>
      <c r="O166" s="28">
        <v>241.33469950460724</v>
      </c>
      <c r="P166" s="101">
        <v>245.0489094657616</v>
      </c>
      <c r="Q166" s="4"/>
      <c r="R166" s="4"/>
      <c r="S166" s="4"/>
      <c r="T166" s="4"/>
      <c r="U166" s="4"/>
      <c r="V166" s="4"/>
    </row>
    <row r="167" spans="1:22" s="5" customFormat="1" ht="26">
      <c r="A167" s="140"/>
      <c r="B167" s="146" t="s">
        <v>61</v>
      </c>
      <c r="C167" s="111"/>
      <c r="D167" s="28"/>
      <c r="E167" s="28"/>
      <c r="F167" s="28"/>
      <c r="G167" s="28"/>
      <c r="H167" s="28"/>
      <c r="I167" s="101"/>
      <c r="J167" s="94"/>
      <c r="K167" s="28"/>
      <c r="L167" s="28"/>
      <c r="M167" s="28"/>
      <c r="N167" s="28"/>
      <c r="O167" s="32"/>
      <c r="P167" s="134"/>
      <c r="Q167" s="4"/>
      <c r="R167" s="4"/>
      <c r="S167" s="4"/>
      <c r="T167" s="4"/>
      <c r="U167" s="4"/>
      <c r="V167" s="4"/>
    </row>
    <row r="168" spans="1:22" s="5" customFormat="1" ht="16.5" customHeight="1">
      <c r="A168" s="140"/>
      <c r="B168" s="147" t="s">
        <v>55</v>
      </c>
      <c r="C168" s="111">
        <v>35.442811642176686</v>
      </c>
      <c r="D168" s="28">
        <v>35.062390970908751</v>
      </c>
      <c r="E168" s="28">
        <v>35.951716283324416</v>
      </c>
      <c r="F168" s="28">
        <v>34.030210506202124</v>
      </c>
      <c r="G168" s="28">
        <v>32.927218820717442</v>
      </c>
      <c r="H168" s="28">
        <v>33.892276549653694</v>
      </c>
      <c r="I168" s="101">
        <v>34.95032833178734</v>
      </c>
      <c r="J168" s="94">
        <v>25.576390943886402</v>
      </c>
      <c r="K168" s="28">
        <v>25.75337674271632</v>
      </c>
      <c r="L168" s="28">
        <v>26.351563104825317</v>
      </c>
      <c r="M168" s="28">
        <v>25.001711706999746</v>
      </c>
      <c r="N168" s="28">
        <v>24.532162029935293</v>
      </c>
      <c r="O168" s="28">
        <v>25.149228674310084</v>
      </c>
      <c r="P168" s="101">
        <v>25.624723525844519</v>
      </c>
      <c r="Q168" s="4"/>
      <c r="R168" s="4"/>
      <c r="S168" s="4"/>
      <c r="T168" s="4"/>
      <c r="U168" s="4"/>
      <c r="V168" s="4"/>
    </row>
    <row r="169" spans="1:22" s="5" customFormat="1" ht="16.5" customHeight="1">
      <c r="A169" s="140"/>
      <c r="B169" s="147" t="s">
        <v>56</v>
      </c>
      <c r="C169" s="111">
        <v>15.13104748333841</v>
      </c>
      <c r="D169" s="28">
        <v>13.845061624267988</v>
      </c>
      <c r="E169" s="28">
        <v>13.933417344546488</v>
      </c>
      <c r="F169" s="28">
        <v>14.010127227273452</v>
      </c>
      <c r="G169" s="28">
        <v>13.109091732486123</v>
      </c>
      <c r="H169" s="28">
        <v>12.405220166612583</v>
      </c>
      <c r="I169" s="101">
        <v>12.29703281230818</v>
      </c>
      <c r="J169" s="94">
        <v>14.362813067869402</v>
      </c>
      <c r="K169" s="28">
        <v>13.068066521247374</v>
      </c>
      <c r="L169" s="28">
        <v>13.26555476814139</v>
      </c>
      <c r="M169" s="28">
        <v>13.697262683278941</v>
      </c>
      <c r="N169" s="28">
        <v>13.002528004557389</v>
      </c>
      <c r="O169" s="28">
        <v>12.556879888141554</v>
      </c>
      <c r="P169" s="101">
        <v>12.37022331197579</v>
      </c>
      <c r="Q169" s="4"/>
      <c r="R169" s="4"/>
      <c r="S169" s="4"/>
      <c r="T169" s="4"/>
      <c r="U169" s="4"/>
      <c r="V169" s="4"/>
    </row>
    <row r="170" spans="1:22" s="5" customFormat="1" ht="16.5" customHeight="1">
      <c r="A170" s="140"/>
      <c r="B170" s="147" t="s">
        <v>57</v>
      </c>
      <c r="C170" s="111">
        <v>49.426140874484894</v>
      </c>
      <c r="D170" s="28">
        <v>51.092547404823236</v>
      </c>
      <c r="E170" s="28">
        <v>50.114866372129086</v>
      </c>
      <c r="F170" s="28">
        <v>51.959662266524425</v>
      </c>
      <c r="G170" s="28">
        <v>53.963689446796437</v>
      </c>
      <c r="H170" s="28">
        <v>53.702503283733691</v>
      </c>
      <c r="I170" s="101">
        <v>52.752638855904479</v>
      </c>
      <c r="J170" s="94">
        <v>60.060795988244195</v>
      </c>
      <c r="K170" s="28">
        <v>61.178556736036313</v>
      </c>
      <c r="L170" s="28">
        <v>60.382882127033291</v>
      </c>
      <c r="M170" s="28">
        <v>61.301025609721314</v>
      </c>
      <c r="N170" s="28">
        <v>62.465309965507288</v>
      </c>
      <c r="O170" s="28">
        <v>62.293891437548361</v>
      </c>
      <c r="P170" s="101">
        <v>62.005053162179685</v>
      </c>
      <c r="Q170" s="4"/>
      <c r="R170" s="4"/>
      <c r="S170" s="4"/>
      <c r="T170" s="4"/>
      <c r="U170" s="4"/>
      <c r="V170" s="4"/>
    </row>
    <row r="171" spans="1:22" s="5" customFormat="1" ht="16.5" customHeight="1">
      <c r="A171" s="140"/>
      <c r="B171" s="148" t="s">
        <v>62</v>
      </c>
      <c r="C171" s="90">
        <v>97946.813687412752</v>
      </c>
      <c r="D171" s="23">
        <v>103191.23910561649</v>
      </c>
      <c r="E171" s="23">
        <v>114929.67246197988</v>
      </c>
      <c r="F171" s="23">
        <v>130548.8148148148</v>
      </c>
      <c r="G171" s="23">
        <v>140880.84817716488</v>
      </c>
      <c r="H171" s="23">
        <v>149271.79291208333</v>
      </c>
      <c r="I171" s="91">
        <v>156849.02381075479</v>
      </c>
      <c r="J171" s="81">
        <v>135877.85035759304</v>
      </c>
      <c r="K171" s="23">
        <v>135684.00399327744</v>
      </c>
      <c r="L171" s="23">
        <v>150503.10273140759</v>
      </c>
      <c r="M171" s="23">
        <v>170488.46865364851</v>
      </c>
      <c r="N171" s="23">
        <v>182198.74437525441</v>
      </c>
      <c r="O171" s="23">
        <v>192262.79130732283</v>
      </c>
      <c r="P171" s="91">
        <v>203510.22412777858</v>
      </c>
      <c r="Q171" s="4"/>
      <c r="R171" s="4"/>
      <c r="S171" s="4"/>
      <c r="T171" s="4"/>
      <c r="U171" s="4"/>
      <c r="V171" s="4"/>
    </row>
    <row r="172" spans="1:22" s="5" customFormat="1" ht="16.5" customHeight="1">
      <c r="A172" s="140"/>
      <c r="B172" s="149" t="s">
        <v>63</v>
      </c>
      <c r="C172" s="90">
        <v>867.70742104369913</v>
      </c>
      <c r="D172" s="23">
        <v>887.20865880505971</v>
      </c>
      <c r="E172" s="23">
        <v>975.05448767268922</v>
      </c>
      <c r="F172" s="23">
        <v>1080.3443794671864</v>
      </c>
      <c r="G172" s="23">
        <v>1077.4825864410316</v>
      </c>
      <c r="H172" s="23">
        <v>1122.0495303969017</v>
      </c>
      <c r="I172" s="91">
        <v>1153.0042300649238</v>
      </c>
      <c r="J172" s="81">
        <v>1203.7371576682588</v>
      </c>
      <c r="K172" s="23">
        <v>1166.5721261566282</v>
      </c>
      <c r="L172" s="23">
        <v>1276.8567297141562</v>
      </c>
      <c r="M172" s="23">
        <v>1410.8612103082464</v>
      </c>
      <c r="N172" s="23">
        <v>1393.4894407285233</v>
      </c>
      <c r="O172" s="23">
        <v>1445.2052225716664</v>
      </c>
      <c r="P172" s="91">
        <v>1496.0128127026323</v>
      </c>
      <c r="Q172" s="4"/>
      <c r="R172" s="4"/>
      <c r="S172" s="4"/>
      <c r="T172" s="4"/>
      <c r="U172" s="4"/>
      <c r="V172" s="4"/>
    </row>
    <row r="173" spans="1:22" s="5" customFormat="1" ht="16.5" customHeight="1">
      <c r="A173" s="140"/>
      <c r="B173" s="149" t="s">
        <v>64</v>
      </c>
      <c r="C173" s="130">
        <v>112.88</v>
      </c>
      <c r="D173" s="30">
        <v>116.31</v>
      </c>
      <c r="E173" s="30">
        <v>117.87</v>
      </c>
      <c r="F173" s="30">
        <v>120.84</v>
      </c>
      <c r="G173" s="30">
        <v>130.75</v>
      </c>
      <c r="H173" s="30">
        <v>133.03494085442159</v>
      </c>
      <c r="I173" s="117">
        <v>136.03508098311389</v>
      </c>
      <c r="J173" s="124">
        <v>112.88</v>
      </c>
      <c r="K173" s="30">
        <v>116.31</v>
      </c>
      <c r="L173" s="30">
        <v>117.87</v>
      </c>
      <c r="M173" s="30">
        <v>120.84</v>
      </c>
      <c r="N173" s="30">
        <v>130.75</v>
      </c>
      <c r="O173" s="30">
        <v>133.03494085442159</v>
      </c>
      <c r="P173" s="117">
        <v>136.03508098311389</v>
      </c>
      <c r="Q173" s="4"/>
      <c r="R173" s="4"/>
      <c r="S173" s="4"/>
      <c r="T173" s="4"/>
      <c r="U173" s="4"/>
      <c r="V173" s="4"/>
    </row>
    <row r="174" spans="1:22" s="5" customFormat="1" ht="16.5" customHeight="1" thickBot="1">
      <c r="A174" s="141"/>
      <c r="B174" s="150" t="s">
        <v>65</v>
      </c>
      <c r="C174" s="135">
        <v>2.66</v>
      </c>
      <c r="D174" s="136">
        <v>2.67</v>
      </c>
      <c r="E174" s="136">
        <v>2.68</v>
      </c>
      <c r="F174" s="137">
        <v>2.7</v>
      </c>
      <c r="G174" s="137">
        <v>2.710766438845023</v>
      </c>
      <c r="H174" s="137">
        <v>2.7248991374978511</v>
      </c>
      <c r="I174" s="138">
        <v>2.7391055175893828</v>
      </c>
      <c r="J174" s="143">
        <v>28.4</v>
      </c>
      <c r="K174" s="136">
        <v>28.66</v>
      </c>
      <c r="L174" s="136">
        <v>28.92</v>
      </c>
      <c r="M174" s="136">
        <v>29.19</v>
      </c>
      <c r="N174" s="137">
        <v>29.457260621977643</v>
      </c>
      <c r="O174" s="137">
        <v>29.73191907184005</v>
      </c>
      <c r="P174" s="138">
        <v>30.009406801225154</v>
      </c>
      <c r="Q174" s="4"/>
      <c r="R174" s="4"/>
      <c r="S174" s="4"/>
      <c r="T174" s="4"/>
      <c r="U174" s="4"/>
      <c r="V174" s="4"/>
    </row>
    <row r="175" spans="1:22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0"/>
      <c r="P175" s="20">
        <f ca="1">P26</f>
        <v>45799</v>
      </c>
      <c r="Q175" s="1"/>
      <c r="R175" s="1"/>
      <c r="S175" s="1"/>
      <c r="T175" s="1"/>
      <c r="U175" s="1"/>
      <c r="V175" s="1"/>
    </row>
    <row r="176" spans="1:22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6"/>
      <c r="K176" s="16"/>
      <c r="L176" s="16"/>
      <c r="M176" s="16"/>
      <c r="N176" s="16"/>
      <c r="O176" s="16"/>
      <c r="P176" s="16"/>
      <c r="Q176" s="1"/>
      <c r="R176" s="1"/>
      <c r="S176" s="1"/>
      <c r="T176" s="1"/>
      <c r="U176" s="1"/>
      <c r="V176" s="1"/>
    </row>
    <row r="177" spans="1:22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2"/>
      <c r="K177" s="2"/>
      <c r="L177" s="2"/>
      <c r="M177" s="2"/>
      <c r="N177" s="2"/>
      <c r="O177" s="2"/>
      <c r="P177" s="2"/>
      <c r="Q177" s="1"/>
      <c r="R177" s="1"/>
      <c r="S177" s="1"/>
      <c r="T177" s="1"/>
      <c r="U177" s="1"/>
      <c r="V177" s="1"/>
    </row>
    <row r="178" spans="1:22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33"/>
      <c r="K178" s="33"/>
      <c r="L178" s="33"/>
      <c r="M178" s="33"/>
      <c r="N178" s="33"/>
      <c r="O178" s="34"/>
      <c r="P178" s="34"/>
      <c r="Q178" s="1"/>
      <c r="R178" s="1"/>
      <c r="S178" s="1"/>
      <c r="T178" s="1"/>
      <c r="U178" s="1"/>
      <c r="V178" s="1"/>
    </row>
    <row r="179" spans="1:22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2"/>
      <c r="K179" s="2"/>
      <c r="L179" s="2"/>
      <c r="M179" s="2"/>
      <c r="N179" s="2"/>
      <c r="O179" s="2"/>
      <c r="P179" s="2"/>
      <c r="Q179" s="1"/>
      <c r="R179" s="1"/>
      <c r="S179" s="1"/>
      <c r="T179" s="1"/>
      <c r="U179" s="1"/>
      <c r="V179" s="1"/>
    </row>
    <row r="180" spans="1:22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6"/>
      <c r="K180" s="16"/>
      <c r="L180" s="16"/>
      <c r="M180" s="16"/>
      <c r="N180" s="16"/>
      <c r="O180" s="16"/>
      <c r="P180" s="16"/>
      <c r="Q180" s="1"/>
      <c r="R180" s="1"/>
      <c r="S180" s="1"/>
      <c r="T180" s="1"/>
      <c r="U180" s="1"/>
      <c r="V180" s="1"/>
    </row>
    <row r="181" spans="1:22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6"/>
      <c r="K181" s="16"/>
      <c r="L181" s="16"/>
      <c r="M181" s="16"/>
      <c r="N181" s="16"/>
      <c r="O181" s="16"/>
      <c r="P181" s="16"/>
      <c r="Q181" s="1"/>
      <c r="R181" s="1"/>
      <c r="S181" s="1"/>
      <c r="T181" s="1"/>
      <c r="U181" s="1"/>
      <c r="V181" s="1"/>
    </row>
    <row r="182" spans="1:22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6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6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6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6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6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6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6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6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6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6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6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6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6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6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6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6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6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6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6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6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6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6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6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6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6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6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6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6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6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6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6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6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6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6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6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6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6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6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6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6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6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6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6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6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6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6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6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6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6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6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6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6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6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6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6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6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6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6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6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6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6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6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6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6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6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6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6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6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6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6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6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6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6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6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6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6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6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6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6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6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6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6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6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6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6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6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6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6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6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6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6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6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6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6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6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6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6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6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6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6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6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6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6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6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6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6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6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6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6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6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6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6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6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6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6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6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6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6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6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6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6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6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6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6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6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6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6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6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6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6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6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6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6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6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6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6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6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6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6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6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6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6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6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6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6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6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6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6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6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6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6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6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6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6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6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6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6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6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6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6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6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6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6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6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6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6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6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6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6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6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6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6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6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6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6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6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6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6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6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6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6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6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6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6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6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6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6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6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6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6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6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6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6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6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6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6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6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6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6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6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6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6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6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6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6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6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6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6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6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6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6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6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6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6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6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6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6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6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6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6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6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6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6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6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6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6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6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6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6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6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6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6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6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6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6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6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6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6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6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6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6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6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6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6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6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6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6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6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6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6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6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6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6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6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6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6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6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6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6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6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6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6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6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6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6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6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6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6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6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6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6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6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6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6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6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6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6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6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6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6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6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6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6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6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6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6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6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6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6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6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6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6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6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6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6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6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6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6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6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6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6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6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6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6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6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6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6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6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6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6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6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6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6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6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6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6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6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6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6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6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6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6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6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6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6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6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6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6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6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6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6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6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6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6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6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6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6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6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6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6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6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6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6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6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6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6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6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6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6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6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6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6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6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6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6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6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6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6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6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6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6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6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6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6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6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6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6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6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6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6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6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6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6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6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6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6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6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6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6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6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6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6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6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6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6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6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6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6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6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6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6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6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6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6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6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6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6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6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6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6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6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6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6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6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6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6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6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6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6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6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6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6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6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6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6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6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6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6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6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6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6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6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6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6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6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6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6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6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6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6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6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6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6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6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6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6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6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6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6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6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6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6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6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6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6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6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6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6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6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6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6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6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6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6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6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6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6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6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6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6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6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6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6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6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6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6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6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6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6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6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6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6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6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6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6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6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6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6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6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6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6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6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6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6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6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6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6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6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6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6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6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6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6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6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6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6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6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6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6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6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6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6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6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6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6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6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6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6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6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6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6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6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6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6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6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6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6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6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6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6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6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6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6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6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6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6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6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6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6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6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6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6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6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6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6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6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6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6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6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6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6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6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6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6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6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6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6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6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6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6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6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6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6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6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6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6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6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6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6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6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6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6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6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6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6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6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6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6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6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6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6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6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6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6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6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6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6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6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6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6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6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6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6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6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6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6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6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6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6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6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6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6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6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6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6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6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6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6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6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6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6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6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6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6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6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6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6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6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6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6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6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6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6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6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6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6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6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6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6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6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6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6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6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6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6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6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6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6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6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6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6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6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6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6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6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6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6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6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6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6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6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6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6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6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6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6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6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6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6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6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6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6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6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6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6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6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6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6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6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6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6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6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6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6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6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6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6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6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6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6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6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6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6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6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6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6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6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6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6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6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6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6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6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6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6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6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6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6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6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6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6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6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6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6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6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6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6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6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6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6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6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6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6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6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6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6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6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6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6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6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6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6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6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6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6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6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6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6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6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6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6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6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6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6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6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6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6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6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6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6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6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6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6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6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6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6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6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6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6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6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6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6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6.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6.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6.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6.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6.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</sheetData>
  <mergeCells count="37">
    <mergeCell ref="A1:P1"/>
    <mergeCell ref="A31:P31"/>
    <mergeCell ref="A60:P60"/>
    <mergeCell ref="A118:P118"/>
    <mergeCell ref="A147:P147"/>
    <mergeCell ref="A53:A57"/>
    <mergeCell ref="A61:A63"/>
    <mergeCell ref="B61:B63"/>
    <mergeCell ref="J2:P2"/>
    <mergeCell ref="A23:A25"/>
    <mergeCell ref="A26:B26"/>
    <mergeCell ref="A32:A34"/>
    <mergeCell ref="B32:B34"/>
    <mergeCell ref="A2:A4"/>
    <mergeCell ref="B2:B4"/>
    <mergeCell ref="A112:B112"/>
    <mergeCell ref="A119:A121"/>
    <mergeCell ref="B119:B121"/>
    <mergeCell ref="A82:B82"/>
    <mergeCell ref="A90:A92"/>
    <mergeCell ref="B90:B92"/>
    <mergeCell ref="A140:B140"/>
    <mergeCell ref="A141:B141"/>
    <mergeCell ref="A142:B142"/>
    <mergeCell ref="A148:A150"/>
    <mergeCell ref="B148:B150"/>
    <mergeCell ref="J148:P148"/>
    <mergeCell ref="C32:I32"/>
    <mergeCell ref="C2:I2"/>
    <mergeCell ref="C90:I90"/>
    <mergeCell ref="C148:I148"/>
    <mergeCell ref="J119:P119"/>
    <mergeCell ref="J90:P90"/>
    <mergeCell ref="J61:P61"/>
    <mergeCell ref="J32:P32"/>
    <mergeCell ref="C61:I61"/>
    <mergeCell ref="C119:I119"/>
  </mergeCells>
  <pageMargins left="0.5" right="0.5" top="0.5" bottom="0.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Sudur_Paschim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Shilanyas Gharti Magar</dc:creator>
  <cp:lastModifiedBy>Rishi Ram Sigdel</cp:lastModifiedBy>
  <cp:lastPrinted>2025-05-22T09:29:57Z</cp:lastPrinted>
  <dcterms:created xsi:type="dcterms:W3CDTF">2025-05-21T07:27:32Z</dcterms:created>
  <dcterms:modified xsi:type="dcterms:W3CDTF">2025-05-22T09:48:03Z</dcterms:modified>
</cp:coreProperties>
</file>